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su-pc\Documents\幸子\大和市バドミントン協会\HP掲載用\"/>
    </mc:Choice>
  </mc:AlternateContent>
  <xr:revisionPtr revIDLastSave="0" documentId="8_{DFC84F62-9488-4A20-A308-4251F3400063}" xr6:coauthVersionLast="47" xr6:coauthVersionMax="47" xr10:uidLastSave="{00000000-0000-0000-0000-000000000000}"/>
  <bookViews>
    <workbookView xWindow="3120" yWindow="600" windowWidth="18645" windowHeight="15600" xr2:uid="{BD23391B-B96E-452D-98D3-2760772605EC}"/>
  </bookViews>
  <sheets>
    <sheet name="トリプルス講習会" sheetId="1" r:id="rId1"/>
  </sheets>
  <definedNames>
    <definedName name="_xlnm.Print_Area" localSheetId="0">トリプルス講習会!$C$12:$O$31</definedName>
    <definedName name="_xlnm.Print_Titles" localSheetId="0">トリプルス講習会!$C:$O,トリプルス講習会!$1:$10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4" i="1" l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C13" i="1"/>
  <c r="AD13" i="1"/>
  <c r="AF13" i="1"/>
  <c r="AG13" i="1"/>
  <c r="AH13" i="1"/>
  <c r="AI13" i="1"/>
  <c r="AJ13" i="1"/>
  <c r="AK13" i="1"/>
  <c r="AL13" i="1"/>
  <c r="AM13" i="1"/>
  <c r="AO13" i="1"/>
  <c r="AQ13" i="1"/>
  <c r="AR13" i="1"/>
  <c r="AS13" i="1"/>
  <c r="AT13" i="1"/>
  <c r="AC14" i="1"/>
  <c r="AD14" i="1"/>
  <c r="AF14" i="1"/>
  <c r="AG14" i="1"/>
  <c r="AH14" i="1"/>
  <c r="AI14" i="1"/>
  <c r="AJ14" i="1"/>
  <c r="AK14" i="1"/>
  <c r="AL14" i="1"/>
  <c r="AM14" i="1"/>
  <c r="AO14" i="1"/>
  <c r="AQ14" i="1"/>
  <c r="AR14" i="1"/>
  <c r="AS14" i="1"/>
  <c r="AT14" i="1"/>
  <c r="AC15" i="1"/>
  <c r="AD15" i="1"/>
  <c r="AE15" i="1"/>
  <c r="AF15" i="1"/>
  <c r="AG15" i="1"/>
  <c r="AH15" i="1"/>
  <c r="AI15" i="1"/>
  <c r="AJ15" i="1"/>
  <c r="AK15" i="1"/>
  <c r="AL15" i="1"/>
  <c r="AM15" i="1"/>
  <c r="AO15" i="1"/>
  <c r="AQ15" i="1"/>
  <c r="AR15" i="1"/>
  <c r="AS15" i="1"/>
  <c r="AT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R12" i="1"/>
  <c r="AS12" i="1"/>
  <c r="AT12" i="1"/>
  <c r="AK12" i="1"/>
  <c r="AL12" i="1"/>
  <c r="AM12" i="1"/>
  <c r="AO12" i="1"/>
  <c r="AJ12" i="1"/>
  <c r="AD12" i="1"/>
  <c r="AF12" i="1"/>
  <c r="AG12" i="1"/>
  <c r="AH12" i="1"/>
  <c r="AI12" i="1"/>
  <c r="AC12" i="1"/>
  <c r="O30" i="1"/>
  <c r="O31" i="1"/>
  <c r="G30" i="1"/>
  <c r="G31" i="1"/>
  <c r="I11" i="1"/>
  <c r="I17" i="1"/>
  <c r="I21" i="1"/>
  <c r="I25" i="1"/>
  <c r="I29" i="1"/>
  <c r="I18" i="1"/>
  <c r="I22" i="1"/>
  <c r="I26" i="1"/>
  <c r="I30" i="1"/>
  <c r="I19" i="1"/>
  <c r="I23" i="1"/>
  <c r="I27" i="1"/>
  <c r="I31" i="1"/>
  <c r="I20" i="1"/>
  <c r="I24" i="1"/>
  <c r="I28" i="1"/>
  <c r="I16" i="1"/>
  <c r="I15" i="1"/>
  <c r="I14" i="1"/>
  <c r="I13" i="1"/>
  <c r="AP15" i="1" l="1"/>
  <c r="AP14" i="1"/>
  <c r="AP13" i="1"/>
  <c r="I12" i="1"/>
  <c r="AP12" i="1" l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AU15" i="1" s="1"/>
  <c r="O14" i="1"/>
  <c r="AU14" i="1" s="1"/>
  <c r="O13" i="1"/>
  <c r="AU13" i="1" s="1"/>
  <c r="O12" i="1"/>
  <c r="AU12" i="1" s="1"/>
  <c r="O11" i="1"/>
  <c r="Z31" i="1"/>
  <c r="AA31" i="1" s="1"/>
  <c r="P31" i="1"/>
  <c r="B31" i="1"/>
  <c r="Z30" i="1"/>
  <c r="AA30" i="1" s="1"/>
  <c r="P30" i="1"/>
  <c r="B30" i="1"/>
  <c r="Z29" i="1"/>
  <c r="AA29" i="1" s="1"/>
  <c r="P29" i="1"/>
  <c r="B29" i="1"/>
  <c r="Z28" i="1"/>
  <c r="AA28" i="1" s="1"/>
  <c r="P28" i="1"/>
  <c r="B28" i="1"/>
  <c r="Z27" i="1"/>
  <c r="AA27" i="1" s="1"/>
  <c r="P27" i="1"/>
  <c r="B27" i="1"/>
  <c r="Z26" i="1"/>
  <c r="AA26" i="1" s="1"/>
  <c r="P26" i="1"/>
  <c r="B26" i="1"/>
  <c r="Z25" i="1"/>
  <c r="AA25" i="1" s="1"/>
  <c r="P25" i="1"/>
  <c r="B25" i="1"/>
  <c r="Z24" i="1"/>
  <c r="AA24" i="1" s="1"/>
  <c r="P24" i="1"/>
  <c r="B24" i="1"/>
  <c r="Z23" i="1"/>
  <c r="AA23" i="1" s="1"/>
  <c r="P23" i="1"/>
  <c r="B23" i="1"/>
  <c r="Z22" i="1"/>
  <c r="AA22" i="1" s="1"/>
  <c r="P22" i="1"/>
  <c r="B22" i="1"/>
  <c r="Z21" i="1"/>
  <c r="AA21" i="1" s="1"/>
  <c r="P21" i="1"/>
  <c r="B21" i="1"/>
  <c r="Z20" i="1"/>
  <c r="AA20" i="1" s="1"/>
  <c r="P20" i="1"/>
  <c r="B20" i="1"/>
  <c r="Z19" i="1"/>
  <c r="AA19" i="1" s="1"/>
  <c r="P19" i="1"/>
  <c r="B19" i="1"/>
  <c r="Z18" i="1"/>
  <c r="AA18" i="1" s="1"/>
  <c r="P18" i="1"/>
  <c r="B18" i="1"/>
  <c r="Z17" i="1"/>
  <c r="AA17" i="1" s="1"/>
  <c r="P17" i="1"/>
  <c r="B17" i="1"/>
  <c r="Z16" i="1"/>
  <c r="AA16" i="1" s="1"/>
  <c r="P16" i="1"/>
  <c r="B16" i="1"/>
  <c r="Z15" i="1"/>
  <c r="AA15" i="1" s="1"/>
  <c r="P15" i="1"/>
  <c r="B15" i="1"/>
  <c r="Z14" i="1"/>
  <c r="AA14" i="1" s="1"/>
  <c r="P14" i="1"/>
  <c r="B14" i="1"/>
  <c r="Z13" i="1"/>
  <c r="AA13" i="1" s="1"/>
  <c r="P13" i="1"/>
  <c r="B13" i="1"/>
  <c r="Z12" i="1"/>
  <c r="AA12" i="1" s="1"/>
  <c r="P12" i="1"/>
  <c r="B12" i="1"/>
  <c r="Z11" i="1"/>
  <c r="AA11" i="1" s="1"/>
  <c r="P1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1" i="1"/>
  <c r="E5" i="1"/>
  <c r="G15" i="1"/>
  <c r="G14" i="1"/>
  <c r="G13" i="1"/>
  <c r="G12" i="1"/>
  <c r="AN15" i="1" l="1"/>
  <c r="AN12" i="1"/>
  <c r="AE12" i="1"/>
  <c r="AE14" i="1"/>
  <c r="AE13" i="1"/>
  <c r="AN14" i="1"/>
  <c r="AN13" i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yossy</author>
  </authors>
  <commentList>
    <comment ref="E8" authorId="0" shapeId="0" xr:uid="{3115DAF9-54EE-4ECC-B0CB-06A69A5C21C4}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▼をクリックし、表示されるリストから選択
</t>
        </r>
      </text>
    </comment>
    <comment ref="D11" authorId="0" shapeId="0" xr:uid="{F53427A9-9BF0-4E4F-99F8-F89DBE8A585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1" authorId="0" shapeId="0" xr:uid="{CAD2B54A-A6DB-41F6-814B-D1FF01EE1D0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1" authorId="0" shapeId="0" xr:uid="{6B9EAD4E-3B55-4305-BD28-3575042BFA3D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1" authorId="0" shapeId="0" xr:uid="{4ECF5DA4-0335-42F8-9064-A2EB984FEB0C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12" authorId="0" shapeId="0" xr:uid="{F705F01D-C676-43FA-A8D1-E28CA9FF3990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2" authorId="0" shapeId="0" xr:uid="{AEF058D0-D307-4781-A989-1F92C7A88DBC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2" authorId="0" shapeId="0" xr:uid="{B525C7CC-90D4-4632-BBAD-FB3F28D86C3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2" authorId="0" shapeId="0" xr:uid="{28D7D04F-D47F-4DD6-B613-4E2167DE39C9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13" authorId="0" shapeId="0" xr:uid="{0FFF80BB-487D-41D1-BB88-F38BD1AA8FB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3" authorId="0" shapeId="0" xr:uid="{5E06B279-61F7-4DE8-AE05-A80ED060A63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3" authorId="0" shapeId="0" xr:uid="{9EC7762A-88FA-4EA7-ACAB-9641E8006CA0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3" authorId="0" shapeId="0" xr:uid="{7FFB8731-85D5-4ADD-B022-32A2F6618A45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14" authorId="0" shapeId="0" xr:uid="{F3E7BF84-27D8-4725-93C3-5998661E87F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4" authorId="0" shapeId="0" xr:uid="{C0E2C4A9-9A5A-4D5A-BE4F-E84F7283994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4" authorId="0" shapeId="0" xr:uid="{B1C909FA-57F2-474F-A8B1-F2EE39975DB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4" authorId="0" shapeId="0" xr:uid="{0F4CA0D7-B128-4477-BA6C-D9B5D72CA466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15" authorId="0" shapeId="0" xr:uid="{BC88A5E5-9B44-46EA-B439-CBB366560C8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5" authorId="0" shapeId="0" xr:uid="{5BE81B74-DF5C-4882-870D-ED779EC76E6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5" authorId="0" shapeId="0" xr:uid="{368F8F6C-2CB1-4079-AAD2-84293D08307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5" authorId="0" shapeId="0" xr:uid="{67311163-54AE-45F5-A4FD-F1A9B4478489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16" authorId="0" shapeId="0" xr:uid="{28C07BC9-0846-4E6C-B0A0-6D0BCCC78490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6" authorId="0" shapeId="0" xr:uid="{28D019C2-CDAA-4316-973B-03581017FE3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6" authorId="0" shapeId="0" xr:uid="{FA67CC99-87FF-449D-B30E-EB826CCA77C4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6" authorId="0" shapeId="0" xr:uid="{E872E7EE-5696-4B5E-ABDC-31191426D1CE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17" authorId="0" shapeId="0" xr:uid="{81123BB1-9B10-408B-8822-0AFB8435CB2D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7" authorId="0" shapeId="0" xr:uid="{40142415-80DD-4E30-BA43-AD26557BBC9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7" authorId="0" shapeId="0" xr:uid="{0B456413-6976-4060-BAC6-FA4DB519C21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7" authorId="0" shapeId="0" xr:uid="{1A1B4181-3E88-4569-A384-1728B0ED53BC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18" authorId="0" shapeId="0" xr:uid="{89EB67C2-D48E-4F7A-ACDF-CB30CE29835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8" authorId="0" shapeId="0" xr:uid="{C6D23C5A-1A5B-4EAA-9DD6-4E830F734907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8" authorId="0" shapeId="0" xr:uid="{C9F4A9C3-0679-491B-A44D-7657CD74E2C3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8" authorId="0" shapeId="0" xr:uid="{CC44489C-7786-45DD-AEDB-253ADBF2C883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19" authorId="0" shapeId="0" xr:uid="{71719EAE-AA0D-4D27-A4F8-028F459308B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9" authorId="0" shapeId="0" xr:uid="{1A056C63-5F0D-4E7D-BF9D-C794EE4CA48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9" authorId="0" shapeId="0" xr:uid="{0238CB34-93D0-4BB0-B1B1-ED9DB77020EE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9" authorId="0" shapeId="0" xr:uid="{5116A12B-2C76-4244-9812-FE18BB5461AD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0" authorId="0" shapeId="0" xr:uid="{DD8E4DF0-322C-426D-A6DE-500A6384F08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0" authorId="0" shapeId="0" xr:uid="{8F9216BA-E9BA-4C22-ADC0-D90D40727C96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0" authorId="0" shapeId="0" xr:uid="{E95ED663-F7D6-4A37-A1EF-3E260CD3A198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0" authorId="0" shapeId="0" xr:uid="{EEE67CE4-9413-4208-994B-7E4B3C738FF9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1" authorId="0" shapeId="0" xr:uid="{83F7C03B-9B6D-4401-9D26-A1DBECA84DD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1" authorId="0" shapeId="0" xr:uid="{756E0A14-76BB-4BBF-9EE0-798D7C122CC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1" authorId="0" shapeId="0" xr:uid="{1126404E-5A48-4602-87CE-C901F9DDDF1B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1" authorId="0" shapeId="0" xr:uid="{3842AD7E-27D5-4A30-891A-DB93B62A5B2A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2" authorId="0" shapeId="0" xr:uid="{641FFB70-A736-4329-93EF-8D1003F87A9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2" authorId="0" shapeId="0" xr:uid="{2A90302E-29D4-4795-B951-71F7C1AE5B20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2" authorId="0" shapeId="0" xr:uid="{01B29699-CB5E-40E3-B238-229C80007F6C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2" authorId="0" shapeId="0" xr:uid="{BE203F5B-D136-4301-9C3B-1F04761A935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3" authorId="0" shapeId="0" xr:uid="{F25037EF-B37F-4745-AD1C-49680DADD4A2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3" authorId="0" shapeId="0" xr:uid="{95BCDDC6-A9E2-4783-BBFD-BB893F27A19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3" authorId="0" shapeId="0" xr:uid="{651A3502-4F91-4435-8599-3C0556F92C0C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3" authorId="0" shapeId="0" xr:uid="{6AE04F05-95C6-4FB3-80D9-7D9C9262CF66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4" authorId="0" shapeId="0" xr:uid="{0CC3594D-B0A9-4383-8EA7-36666BEFB8B0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4" authorId="0" shapeId="0" xr:uid="{6BB4332E-BF41-4C39-B3B3-563FEAD00741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4" authorId="0" shapeId="0" xr:uid="{F630BFFB-8E9D-45A0-909D-21E8C405FCF7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4" authorId="0" shapeId="0" xr:uid="{DCBAC68C-4F38-4A2E-9694-52C04E4774CD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5" authorId="0" shapeId="0" xr:uid="{01A02022-EDB1-4326-94C7-472AB98CA29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5" authorId="0" shapeId="0" xr:uid="{7E6C4D4D-3155-4698-B908-B62C30668796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5" authorId="0" shapeId="0" xr:uid="{5150C160-5B6B-43E9-88F9-0C86A96FF284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5" authorId="0" shapeId="0" xr:uid="{8AF9D742-1325-4E0A-8F60-37D2D8DB33CB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6" authorId="0" shapeId="0" xr:uid="{BDAC55EA-23F7-4E8C-850C-84BBE55A01E7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6" authorId="0" shapeId="0" xr:uid="{CD851269-58ED-4E1B-A448-65A94639E5CB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6" authorId="0" shapeId="0" xr:uid="{E3C3FAFC-F5C5-468C-88DB-3C22FE5ACBFF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6" authorId="0" shapeId="0" xr:uid="{9883BC52-B45C-465E-9573-101DB70D153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7" authorId="0" shapeId="0" xr:uid="{165561D3-9CEA-4B8C-868A-8E3C7913332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7" authorId="0" shapeId="0" xr:uid="{7EE680DE-0E49-478F-9EAE-56EF3157BF00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7" authorId="0" shapeId="0" xr:uid="{A3FA8010-AD16-4550-9FF5-6DA1EE53EDA3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7" authorId="0" shapeId="0" xr:uid="{906DFF74-237E-4ECD-AA66-611197CE0BEA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8" authorId="0" shapeId="0" xr:uid="{8ED5715E-A531-4AAB-A72D-C7FDECF94A06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8" authorId="0" shapeId="0" xr:uid="{245098CA-A3C6-41F5-A2B0-DEA6F0463CDB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8" authorId="0" shapeId="0" xr:uid="{F5A42EF1-3D07-468F-9CD4-078538EF5A38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8" authorId="0" shapeId="0" xr:uid="{3801FD69-138E-47C4-87DA-F9E165164002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9" authorId="0" shapeId="0" xr:uid="{A7E6A361-5CA9-4A96-A265-8EE777CB7C9D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9" authorId="0" shapeId="0" xr:uid="{DD7FC7E8-1B55-4A56-A76F-35C7D43D812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9" authorId="0" shapeId="0" xr:uid="{A05E9D23-3008-46EF-A7F8-2E5D2C917F04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9" authorId="0" shapeId="0" xr:uid="{19FC3320-1FD1-4619-A702-9CDFED05960E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30" authorId="0" shapeId="0" xr:uid="{FBA9646C-4BD2-4E54-B9A6-D309EEF830D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0" authorId="0" shapeId="0" xr:uid="{1F336A6A-7855-4127-ADEF-450F094D3A62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0" authorId="0" shapeId="0" xr:uid="{AD502708-1CC5-418B-96FB-BE43FE7CAE26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0" authorId="0" shapeId="0" xr:uid="{20D62947-252A-478D-913E-159F1D588AFB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31" authorId="0" shapeId="0" xr:uid="{16E6DC5B-262D-4FD8-A79C-FB76D615584D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1" authorId="0" shapeId="0" xr:uid="{8FFA4F4D-37E3-4B3E-B554-C949DDF01E4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1" authorId="0" shapeId="0" xr:uid="{9A749A52-C873-49CF-B812-07B125B20697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1" authorId="0" shapeId="0" xr:uid="{F8C29E6C-A1CC-4E18-B34F-264484011FD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</commentList>
</comments>
</file>

<file path=xl/sharedStrings.xml><?xml version="1.0" encoding="utf-8"?>
<sst xmlns="http://schemas.openxmlformats.org/spreadsheetml/2006/main" count="57" uniqueCount="55">
  <si>
    <t>学生</t>
    <rPh sb="0" eb="2">
      <t>ガクセイ</t>
    </rPh>
    <phoneticPr fontId="4"/>
  </si>
  <si>
    <t>協会登録者</t>
    <rPh sb="0" eb="2">
      <t>キョウカイ</t>
    </rPh>
    <rPh sb="2" eb="4">
      <t>トウロク</t>
    </rPh>
    <rPh sb="4" eb="5">
      <t>シャ</t>
    </rPh>
    <phoneticPr fontId="4"/>
  </si>
  <si>
    <t>親子</t>
    <rPh sb="0" eb="2">
      <t>オヤコ</t>
    </rPh>
    <phoneticPr fontId="4"/>
  </si>
  <si>
    <t>その他</t>
    <rPh sb="2" eb="3">
      <t>タ</t>
    </rPh>
    <phoneticPr fontId="4"/>
  </si>
  <si>
    <t>申込年月日</t>
    <rPh sb="0" eb="2">
      <t>モウシコミ</t>
    </rPh>
    <phoneticPr fontId="4"/>
  </si>
  <si>
    <t>申込責任者</t>
    <rPh sb="0" eb="2">
      <t>モウシコミ</t>
    </rPh>
    <rPh sb="2" eb="5">
      <t>セキニンシャ</t>
    </rPh>
    <phoneticPr fontId="3"/>
  </si>
  <si>
    <t>所属名</t>
    <rPh sb="0" eb="3">
      <t>ショゾクメイ</t>
    </rPh>
    <phoneticPr fontId="3"/>
  </si>
  <si>
    <t>ショゾクフリガナ</t>
    <phoneticPr fontId="3"/>
  </si>
  <si>
    <t>男</t>
    <rPh sb="0" eb="1">
      <t>オトコ</t>
    </rPh>
    <phoneticPr fontId="4"/>
  </si>
  <si>
    <t>A</t>
    <phoneticPr fontId="4"/>
  </si>
  <si>
    <t>B</t>
    <phoneticPr fontId="4"/>
  </si>
  <si>
    <t>メールアドレス</t>
    <phoneticPr fontId="3"/>
  </si>
  <si>
    <t>女</t>
    <rPh sb="0" eb="1">
      <t>オンナ</t>
    </rPh>
    <phoneticPr fontId="4"/>
  </si>
  <si>
    <t>電話番号</t>
    <rPh sb="0" eb="2">
      <t>デンワ</t>
    </rPh>
    <rPh sb="2" eb="4">
      <t>バンゴウ</t>
    </rPh>
    <phoneticPr fontId="3"/>
  </si>
  <si>
    <t>領収書</t>
    <rPh sb="0" eb="3">
      <t>リョウシュウショ</t>
    </rPh>
    <phoneticPr fontId="3"/>
  </si>
  <si>
    <t>不要</t>
  </si>
  <si>
    <t>性別</t>
    <rPh sb="0" eb="2">
      <t>セイベツ</t>
    </rPh>
    <phoneticPr fontId="4"/>
  </si>
  <si>
    <t>ランク</t>
    <phoneticPr fontId="4"/>
  </si>
  <si>
    <t>氏　名</t>
    <rPh sb="0" eb="1">
      <t>シ</t>
    </rPh>
    <rPh sb="2" eb="3">
      <t>メイ</t>
    </rPh>
    <phoneticPr fontId="3"/>
  </si>
  <si>
    <t>シメイ　フリガナ</t>
    <phoneticPr fontId="4"/>
  </si>
  <si>
    <t>参加料</t>
    <rPh sb="0" eb="3">
      <t>サンカリョウ</t>
    </rPh>
    <phoneticPr fontId="3"/>
  </si>
  <si>
    <t>例</t>
    <rPh sb="0" eb="1">
      <t>レイ</t>
    </rPh>
    <phoneticPr fontId="3"/>
  </si>
  <si>
    <t>B</t>
  </si>
  <si>
    <t>〇</t>
    <phoneticPr fontId="4"/>
  </si>
  <si>
    <t>＜大和市トリプルス講習会＞</t>
    <rPh sb="1" eb="4">
      <t>ヤマトシ</t>
    </rPh>
    <rPh sb="9" eb="12">
      <t>コウシュウカイ</t>
    </rPh>
    <phoneticPr fontId="3"/>
  </si>
  <si>
    <t>大和市
協会登録</t>
    <rPh sb="0" eb="3">
      <t>ヤマトシ</t>
    </rPh>
    <rPh sb="4" eb="8">
      <t>キョウカイトウロク</t>
    </rPh>
    <phoneticPr fontId="4"/>
  </si>
  <si>
    <t>大和　羽子</t>
    <rPh sb="0" eb="2">
      <t>ヤマト</t>
    </rPh>
    <rPh sb="3" eb="5">
      <t>ハネコ</t>
    </rPh>
    <phoneticPr fontId="3"/>
  </si>
  <si>
    <t>トリプルスの</t>
    <phoneticPr fontId="2"/>
  </si>
  <si>
    <t>経験あり</t>
    <rPh sb="0" eb="2">
      <t>ケイケン</t>
    </rPh>
    <phoneticPr fontId="4"/>
  </si>
  <si>
    <t>審判可能</t>
    <rPh sb="0" eb="2">
      <t>シンパン</t>
    </rPh>
    <rPh sb="2" eb="4">
      <t>カノウ</t>
    </rPh>
    <phoneticPr fontId="4"/>
  </si>
  <si>
    <t>代表者情報</t>
    <rPh sb="0" eb="3">
      <t>ダイヒョウシャ</t>
    </rPh>
    <rPh sb="3" eb="5">
      <t>ジョウホウ</t>
    </rPh>
    <phoneticPr fontId="3"/>
  </si>
  <si>
    <t>参加者情報</t>
    <rPh sb="0" eb="3">
      <t>サンカシャ</t>
    </rPh>
    <rPh sb="3" eb="5">
      <t>ジョウホウ</t>
    </rPh>
    <phoneticPr fontId="3"/>
  </si>
  <si>
    <t>申込年月日</t>
    <rPh sb="0" eb="2">
      <t>モウシコミ</t>
    </rPh>
    <rPh sb="2" eb="5">
      <t>ネンガッピ</t>
    </rPh>
    <phoneticPr fontId="3"/>
  </si>
  <si>
    <t>申込責任者</t>
  </si>
  <si>
    <t>ｼｮｿﾞｸ</t>
    <phoneticPr fontId="3"/>
  </si>
  <si>
    <t>所属</t>
  </si>
  <si>
    <t>メールアドレス</t>
  </si>
  <si>
    <t>連絡先</t>
  </si>
  <si>
    <t>領収</t>
  </si>
  <si>
    <t>No.</t>
    <phoneticPr fontId="3"/>
  </si>
  <si>
    <t>種目</t>
  </si>
  <si>
    <t>ランク</t>
  </si>
  <si>
    <t>氏名</t>
    <phoneticPr fontId="3"/>
  </si>
  <si>
    <t>シメイ</t>
    <phoneticPr fontId="3"/>
  </si>
  <si>
    <t>チーム名</t>
    <rPh sb="3" eb="4">
      <t>メイ</t>
    </rPh>
    <phoneticPr fontId="3"/>
  </si>
  <si>
    <t>ﾁｰﾑ</t>
    <phoneticPr fontId="3"/>
  </si>
  <si>
    <t>協会登録者</t>
  </si>
  <si>
    <t>参加料</t>
  </si>
  <si>
    <t>チーム名</t>
    <rPh sb="3" eb="4">
      <t>メイ</t>
    </rPh>
    <phoneticPr fontId="2"/>
  </si>
  <si>
    <t>YAMATO</t>
    <phoneticPr fontId="2"/>
  </si>
  <si>
    <t>チーム　フリガナ</t>
    <phoneticPr fontId="2"/>
  </si>
  <si>
    <t>経験</t>
    <rPh sb="0" eb="2">
      <t>ケイケン</t>
    </rPh>
    <phoneticPr fontId="3"/>
  </si>
  <si>
    <t>審判</t>
    <rPh sb="0" eb="2">
      <t>シンパン</t>
    </rPh>
    <phoneticPr fontId="2"/>
  </si>
  <si>
    <t>集金名簿作成時の試合名は「交流大会」</t>
    <rPh sb="0" eb="4">
      <t>シュウキンメイボ</t>
    </rPh>
    <rPh sb="4" eb="7">
      <t>サクセイジ</t>
    </rPh>
    <rPh sb="8" eb="11">
      <t>シアイメイ</t>
    </rPh>
    <rPh sb="13" eb="17">
      <t>コウリュウタイカイ</t>
    </rPh>
    <phoneticPr fontId="2"/>
  </si>
  <si>
    <t>初</t>
    <rPh sb="0" eb="1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</si>
</sst>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参加組数　&quot;General&quot;組&quot;"/>
    <numFmt numFmtId="177" formatCode="&quot;合計金額　&quot;#,##0&quot;円&quot;"/>
    <numFmt numFmtId="178" formatCode="&quot;参加人数　&quot;General&quot;人&quot;"/>
    <numFmt numFmtId="179" formatCode="#,##0_ "/>
    <numFmt numFmtId="180" formatCode="#"/>
  </numFmts>
  <fonts count="21"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u/>
      <sz val="10"/>
      <color theme="1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1"/>
      <name val="AR P丸ゴシック体M"/>
      <family val="3"/>
      <charset val="128"/>
    </font>
    <font>
      <sz val="9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u/>
      <sz val="10"/>
      <color theme="10"/>
      <name val="AR P丸ゴシック体M"/>
      <family val="3"/>
      <charset val="128"/>
    </font>
    <font>
      <b/>
      <u/>
      <sz val="14"/>
      <name val="AR P丸ゴシック体M"/>
      <family val="3"/>
      <charset val="128"/>
    </font>
    <font>
      <sz val="8"/>
      <name val="AR P丸ゴシック体M"/>
      <family val="3"/>
      <charset val="128"/>
    </font>
    <font>
      <sz val="14"/>
      <name val="AR P丸ゴシック体M"/>
      <family val="3"/>
      <charset val="128"/>
    </font>
    <font>
      <sz val="10"/>
      <color rgb="FFFF0000"/>
      <name val="HG丸ｺﾞｼｯｸM-PRO"/>
      <family val="2"/>
      <charset val="128"/>
    </font>
    <font>
      <sz val="10"/>
      <name val="AR P丸ゴシック体M"/>
      <family val="3"/>
      <charset val="128"/>
    </font>
    <font>
      <b/>
      <sz val="10"/>
      <color rgb="FFFF0000"/>
      <name val="AR P丸ゴシック体M"/>
      <family val="3"/>
      <charset val="128"/>
    </font>
    <font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>
      <alignment vertical="center"/>
    </xf>
    <xf numFmtId="0" fontId="8" fillId="2" borderId="0" xfId="1" applyFont="1" applyFill="1" applyAlignment="1">
      <alignment shrinkToFit="1"/>
    </xf>
    <xf numFmtId="0" fontId="8" fillId="0" borderId="0" xfId="1" applyFont="1" applyAlignment="1">
      <alignment shrinkToFit="1"/>
    </xf>
    <xf numFmtId="0" fontId="8" fillId="0" borderId="1" xfId="1" applyFont="1" applyBorder="1" applyAlignment="1">
      <alignment horizontal="center" shrinkToFit="1"/>
    </xf>
    <xf numFmtId="0" fontId="11" fillId="2" borderId="0" xfId="1" applyFont="1" applyFill="1" applyAlignment="1">
      <alignment vertical="center" shrinkToFit="1"/>
    </xf>
    <xf numFmtId="0" fontId="8" fillId="2" borderId="0" xfId="1" applyFont="1" applyFill="1" applyAlignment="1">
      <alignment vertical="center" shrinkToFit="1"/>
    </xf>
    <xf numFmtId="0" fontId="11" fillId="2" borderId="0" xfId="1" applyFont="1" applyFill="1" applyAlignment="1">
      <alignment shrinkToFit="1"/>
    </xf>
    <xf numFmtId="0" fontId="8" fillId="2" borderId="0" xfId="1" applyFont="1" applyFill="1" applyAlignment="1">
      <alignment horizontal="center" shrinkToFit="1"/>
    </xf>
    <xf numFmtId="0" fontId="1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shrinkToFit="1"/>
    </xf>
    <xf numFmtId="0" fontId="11" fillId="2" borderId="18" xfId="1" applyFont="1" applyFill="1" applyBorder="1" applyAlignment="1">
      <alignment vertical="center" shrinkToFit="1"/>
    </xf>
    <xf numFmtId="0" fontId="8" fillId="0" borderId="1" xfId="1" applyFont="1" applyBorder="1"/>
    <xf numFmtId="0" fontId="8" fillId="2" borderId="22" xfId="1" applyFont="1" applyFill="1" applyBorder="1" applyAlignment="1">
      <alignment vertical="center" shrinkToFit="1"/>
    </xf>
    <xf numFmtId="0" fontId="11" fillId="2" borderId="25" xfId="1" applyFont="1" applyFill="1" applyBorder="1" applyAlignment="1">
      <alignment vertical="center" shrinkToFit="1"/>
    </xf>
    <xf numFmtId="176" fontId="15" fillId="2" borderId="0" xfId="1" applyNumberFormat="1" applyFont="1" applyFill="1" applyAlignment="1">
      <alignment horizontal="center" shrinkToFit="1"/>
    </xf>
    <xf numFmtId="0" fontId="11" fillId="0" borderId="0" xfId="1" applyFont="1" applyAlignment="1">
      <alignment shrinkToFit="1"/>
    </xf>
    <xf numFmtId="0" fontId="8" fillId="0" borderId="0" xfId="1" applyFont="1" applyAlignment="1">
      <alignment horizontal="center" shrinkToFit="1"/>
    </xf>
    <xf numFmtId="177" fontId="14" fillId="2" borderId="0" xfId="1" applyNumberFormat="1" applyFont="1" applyFill="1" applyAlignment="1">
      <alignment vertical="center" shrinkToFit="1"/>
    </xf>
    <xf numFmtId="178" fontId="15" fillId="2" borderId="0" xfId="1" applyNumberFormat="1" applyFont="1" applyFill="1" applyAlignment="1">
      <alignment horizontal="center" shrinkToFit="1"/>
    </xf>
    <xf numFmtId="0" fontId="8" fillId="2" borderId="0" xfId="1" applyFont="1" applyFill="1" applyAlignment="1">
      <alignment horizontal="center" vertical="center" shrinkToFit="1"/>
    </xf>
    <xf numFmtId="0" fontId="8" fillId="2" borderId="30" xfId="1" applyFont="1" applyFill="1" applyBorder="1" applyAlignment="1">
      <alignment horizontal="center" vertical="center" shrinkToFit="1"/>
    </xf>
    <xf numFmtId="0" fontId="8" fillId="2" borderId="31" xfId="1" applyFont="1" applyFill="1" applyBorder="1" applyAlignment="1">
      <alignment horizontal="center" vertical="center" shrinkToFit="1"/>
    </xf>
    <xf numFmtId="0" fontId="8" fillId="2" borderId="32" xfId="1" applyFont="1" applyFill="1" applyBorder="1" applyAlignment="1">
      <alignment horizontal="center" vertical="center" wrapText="1" shrinkToFit="1"/>
    </xf>
    <xf numFmtId="0" fontId="8" fillId="2" borderId="32" xfId="1" applyFont="1" applyFill="1" applyBorder="1" applyAlignment="1">
      <alignment horizontal="center" vertical="center" textRotation="255" shrinkToFit="1"/>
    </xf>
    <xf numFmtId="0" fontId="8" fillId="2" borderId="33" xfId="1" applyFont="1" applyFill="1" applyBorder="1" applyAlignment="1">
      <alignment horizontal="center" vertical="center" shrinkToFit="1"/>
    </xf>
    <xf numFmtId="0" fontId="11" fillId="2" borderId="34" xfId="1" applyFont="1" applyFill="1" applyBorder="1" applyAlignment="1">
      <alignment horizontal="center" vertical="center" shrinkToFit="1"/>
    </xf>
    <xf numFmtId="0" fontId="11" fillId="2" borderId="32" xfId="1" applyFont="1" applyFill="1" applyBorder="1" applyAlignment="1">
      <alignment horizontal="center" vertical="center" wrapText="1" shrinkToFit="1"/>
    </xf>
    <xf numFmtId="0" fontId="8" fillId="2" borderId="35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11" fillId="3" borderId="36" xfId="1" applyFont="1" applyFill="1" applyBorder="1" applyAlignment="1">
      <alignment horizontal="center" vertical="center" shrinkToFit="1"/>
    </xf>
    <xf numFmtId="0" fontId="8" fillId="3" borderId="31" xfId="1" applyFont="1" applyFill="1" applyBorder="1" applyAlignment="1">
      <alignment horizontal="center" vertical="center" shrinkToFit="1"/>
    </xf>
    <xf numFmtId="0" fontId="8" fillId="3" borderId="32" xfId="1" applyFont="1" applyFill="1" applyBorder="1" applyAlignment="1">
      <alignment horizontal="center" vertical="center" shrinkToFit="1"/>
    </xf>
    <xf numFmtId="0" fontId="8" fillId="3" borderId="33" xfId="1" applyFont="1" applyFill="1" applyBorder="1" applyAlignment="1">
      <alignment horizontal="center" vertical="center" shrinkToFit="1"/>
    </xf>
    <xf numFmtId="0" fontId="11" fillId="3" borderId="34" xfId="1" applyFont="1" applyFill="1" applyBorder="1" applyAlignment="1">
      <alignment horizontal="center" vertical="center" shrinkToFit="1"/>
    </xf>
    <xf numFmtId="179" fontId="8" fillId="3" borderId="35" xfId="1" applyNumberFormat="1" applyFont="1" applyFill="1" applyBorder="1" applyAlignment="1">
      <alignment horizontal="center" vertical="center" shrinkToFit="1"/>
    </xf>
    <xf numFmtId="179" fontId="8" fillId="2" borderId="22" xfId="1" applyNumberFormat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0" fontId="8" fillId="2" borderId="45" xfId="1" applyFont="1" applyFill="1" applyBorder="1" applyAlignment="1" applyProtection="1">
      <alignment horizontal="center" vertical="center" shrinkToFit="1"/>
      <protection locked="0"/>
    </xf>
    <xf numFmtId="0" fontId="8" fillId="0" borderId="45" xfId="1" applyFont="1" applyBorder="1" applyAlignment="1" applyProtection="1">
      <alignment horizontal="center" vertical="center" shrinkToFit="1"/>
      <protection locked="0"/>
    </xf>
    <xf numFmtId="0" fontId="11" fillId="0" borderId="45" xfId="1" applyFont="1" applyBorder="1" applyAlignment="1" applyProtection="1">
      <alignment horizontal="center" vertical="center" shrinkToFit="1"/>
      <protection locked="0"/>
    </xf>
    <xf numFmtId="0" fontId="8" fillId="0" borderId="45" xfId="1" applyFont="1" applyBorder="1" applyAlignment="1">
      <alignment horizontal="center" vertical="center" shrinkToFit="1"/>
    </xf>
    <xf numFmtId="179" fontId="8" fillId="0" borderId="46" xfId="1" applyNumberFormat="1" applyFont="1" applyBorder="1" applyAlignment="1">
      <alignment horizontal="center" vertical="center" shrinkToFit="1"/>
    </xf>
    <xf numFmtId="179" fontId="8" fillId="2" borderId="0" xfId="1" applyNumberFormat="1" applyFont="1" applyFill="1" applyAlignment="1">
      <alignment horizontal="center" vertical="center" shrinkToFit="1"/>
    </xf>
    <xf numFmtId="0" fontId="8" fillId="0" borderId="37" xfId="1" applyFont="1" applyBorder="1" applyAlignment="1">
      <alignment horizontal="center" vertical="center" shrinkToFit="1"/>
    </xf>
    <xf numFmtId="0" fontId="8" fillId="2" borderId="1" xfId="1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horizontal="center" vertical="center" shrinkToFit="1"/>
      <protection locked="0"/>
    </xf>
    <xf numFmtId="0" fontId="8" fillId="0" borderId="1" xfId="1" applyFont="1" applyBorder="1" applyAlignment="1">
      <alignment horizontal="center" vertical="center" shrinkToFit="1"/>
    </xf>
    <xf numFmtId="179" fontId="8" fillId="0" borderId="38" xfId="1" applyNumberFormat="1" applyFont="1" applyBorder="1" applyAlignment="1">
      <alignment horizontal="center" vertical="center" shrinkToFit="1"/>
    </xf>
    <xf numFmtId="177" fontId="16" fillId="2" borderId="0" xfId="1" applyNumberFormat="1" applyFont="1" applyFill="1" applyAlignment="1">
      <alignment vertical="center" shrinkToFit="1"/>
    </xf>
    <xf numFmtId="0" fontId="8" fillId="2" borderId="32" xfId="1" applyFont="1" applyFill="1" applyBorder="1" applyAlignment="1">
      <alignment vertical="center" textRotation="255" shrinkToFit="1"/>
    </xf>
    <xf numFmtId="0" fontId="8" fillId="0" borderId="39" xfId="1" applyFont="1" applyBorder="1" applyAlignment="1">
      <alignment horizontal="center" vertical="center" shrinkToFit="1"/>
    </xf>
    <xf numFmtId="0" fontId="8" fillId="2" borderId="28" xfId="1" applyFont="1" applyFill="1" applyBorder="1" applyAlignment="1" applyProtection="1">
      <alignment horizontal="center" vertical="center" shrinkToFit="1"/>
      <protection locked="0"/>
    </xf>
    <xf numFmtId="0" fontId="8" fillId="0" borderId="28" xfId="1" applyFont="1" applyBorder="1" applyAlignment="1" applyProtection="1">
      <alignment horizontal="center" vertical="center" shrinkToFit="1"/>
      <protection locked="0"/>
    </xf>
    <xf numFmtId="0" fontId="11" fillId="0" borderId="28" xfId="1" applyFont="1" applyBorder="1" applyAlignment="1" applyProtection="1">
      <alignment horizontal="center" vertical="center" shrinkToFit="1"/>
      <protection locked="0"/>
    </xf>
    <xf numFmtId="0" fontId="8" fillId="0" borderId="28" xfId="1" applyFont="1" applyBorder="1" applyAlignment="1">
      <alignment horizontal="center" vertical="center" shrinkToFit="1"/>
    </xf>
    <xf numFmtId="179" fontId="8" fillId="0" borderId="29" xfId="1" applyNumberFormat="1" applyFont="1" applyBorder="1" applyAlignment="1">
      <alignment horizontal="center" vertical="center" shrinkToFit="1"/>
    </xf>
    <xf numFmtId="0" fontId="11" fillId="0" borderId="47" xfId="1" applyFont="1" applyBorder="1" applyAlignment="1" applyProtection="1">
      <alignment horizontal="center" vertical="center" shrinkToFit="1"/>
      <protection locked="0"/>
    </xf>
    <xf numFmtId="0" fontId="18" fillId="0" borderId="0" xfId="1" applyFont="1" applyAlignment="1">
      <alignment horizontal="left" vertical="center" shrinkToFit="1"/>
    </xf>
    <xf numFmtId="0" fontId="19" fillId="0" borderId="0" xfId="1" applyFont="1" applyAlignment="1">
      <alignment horizontal="left" vertical="center" shrinkToFit="1"/>
    </xf>
    <xf numFmtId="180" fontId="8" fillId="0" borderId="0" xfId="1" applyNumberFormat="1" applyFont="1" applyAlignment="1" applyProtection="1">
      <alignment shrinkToFit="1"/>
      <protection hidden="1"/>
    </xf>
    <xf numFmtId="180" fontId="8" fillId="0" borderId="0" xfId="1" applyNumberFormat="1" applyFont="1" applyAlignment="1" applyProtection="1">
      <alignment horizontal="center" shrinkToFit="1"/>
      <protection hidden="1"/>
    </xf>
    <xf numFmtId="180" fontId="0" fillId="0" borderId="31" xfId="0" applyNumberFormat="1" applyBorder="1" applyAlignment="1" applyProtection="1">
      <alignment horizontal="center" vertical="center" shrinkToFit="1"/>
      <protection hidden="1"/>
    </xf>
    <xf numFmtId="180" fontId="0" fillId="0" borderId="32" xfId="0" applyNumberFormat="1" applyBorder="1" applyAlignment="1" applyProtection="1">
      <alignment horizontal="center" vertical="center" shrinkToFit="1"/>
      <protection hidden="1"/>
    </xf>
    <xf numFmtId="180" fontId="17" fillId="0" borderId="32" xfId="0" applyNumberFormat="1" applyFont="1" applyBorder="1" applyAlignment="1" applyProtection="1">
      <alignment horizontal="center" vertical="center" shrinkToFit="1"/>
      <protection hidden="1"/>
    </xf>
    <xf numFmtId="180" fontId="0" fillId="0" borderId="35" xfId="0" applyNumberFormat="1" applyBorder="1" applyAlignment="1" applyProtection="1">
      <alignment horizontal="center" vertical="center" shrinkToFit="1"/>
      <protection hidden="1"/>
    </xf>
    <xf numFmtId="0" fontId="20" fillId="0" borderId="1" xfId="1" applyFont="1" applyBorder="1" applyAlignment="1" applyProtection="1">
      <alignment horizontal="center" vertical="center" shrinkToFit="1"/>
      <protection locked="0"/>
    </xf>
    <xf numFmtId="0" fontId="9" fillId="2" borderId="0" xfId="1" applyFont="1" applyFill="1" applyAlignment="1">
      <alignment horizontal="left" vertical="top" shrinkToFit="1"/>
    </xf>
    <xf numFmtId="0" fontId="10" fillId="2" borderId="0" xfId="1" applyFont="1" applyFill="1" applyAlignment="1">
      <alignment horizontal="left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14" fontId="8" fillId="2" borderId="4" xfId="1" applyNumberFormat="1" applyFont="1" applyFill="1" applyBorder="1" applyAlignment="1" applyProtection="1">
      <alignment horizontal="center" vertical="center" shrinkToFit="1"/>
      <protection locked="0"/>
    </xf>
    <xf numFmtId="14" fontId="8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6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 applyProtection="1">
      <alignment horizontal="center" vertical="center" shrinkToFit="1"/>
      <protection locked="0"/>
    </xf>
    <xf numFmtId="0" fontId="8" fillId="2" borderId="9" xfId="1" applyFont="1" applyFill="1" applyBorder="1" applyAlignment="1" applyProtection="1">
      <alignment horizontal="center" vertical="center" shrinkToFit="1"/>
      <protection locked="0"/>
    </xf>
    <xf numFmtId="0" fontId="8" fillId="2" borderId="10" xfId="1" applyFont="1" applyFill="1" applyBorder="1" applyAlignment="1">
      <alignment horizontal="center" vertical="center" shrinkToFit="1"/>
    </xf>
    <xf numFmtId="0" fontId="8" fillId="2" borderId="11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 applyProtection="1">
      <alignment horizontal="center" vertical="center" shrinkToFit="1"/>
      <protection locked="0"/>
    </xf>
    <xf numFmtId="0" fontId="8" fillId="2" borderId="13" xfId="1" applyFont="1" applyFill="1" applyBorder="1" applyAlignment="1" applyProtection="1">
      <alignment horizontal="center" vertical="center" shrinkToFit="1"/>
      <protection locked="0"/>
    </xf>
    <xf numFmtId="0" fontId="11" fillId="2" borderId="14" xfId="1" applyFont="1" applyFill="1" applyBorder="1" applyAlignment="1">
      <alignment horizontal="center" vertical="center" shrinkToFit="1"/>
    </xf>
    <xf numFmtId="0" fontId="11" fillId="2" borderId="15" xfId="1" applyFont="1" applyFill="1" applyBorder="1" applyAlignment="1">
      <alignment horizontal="center" vertical="center" shrinkToFit="1"/>
    </xf>
    <xf numFmtId="0" fontId="11" fillId="2" borderId="16" xfId="1" applyFont="1" applyFill="1" applyBorder="1" applyAlignment="1" applyProtection="1">
      <alignment horizontal="center" vertical="center" shrinkToFit="1"/>
      <protection locked="0"/>
    </xf>
    <xf numFmtId="0" fontId="11" fillId="2" borderId="17" xfId="1" applyFont="1" applyFill="1" applyBorder="1" applyAlignment="1" applyProtection="1">
      <alignment horizontal="center" vertical="center" shrinkToFit="1"/>
      <protection locked="0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shrinkToFit="1"/>
    </xf>
    <xf numFmtId="0" fontId="13" fillId="2" borderId="20" xfId="2" applyFont="1" applyFill="1" applyBorder="1" applyAlignment="1" applyProtection="1">
      <alignment horizontal="center" vertical="center" shrinkToFit="1"/>
      <protection locked="0"/>
    </xf>
    <xf numFmtId="0" fontId="13" fillId="2" borderId="0" xfId="2" applyFont="1" applyFill="1" applyBorder="1" applyAlignment="1" applyProtection="1">
      <alignment horizontal="center" vertical="center" shrinkToFit="1"/>
      <protection locked="0"/>
    </xf>
    <xf numFmtId="0" fontId="13" fillId="2" borderId="21" xfId="2" applyFont="1" applyFill="1" applyBorder="1" applyAlignment="1" applyProtection="1">
      <alignment horizontal="center" vertical="center" shrinkToFit="1"/>
      <protection locked="0"/>
    </xf>
    <xf numFmtId="177" fontId="16" fillId="2" borderId="25" xfId="1" applyNumberFormat="1" applyFont="1" applyFill="1" applyBorder="1" applyAlignment="1">
      <alignment horizontal="center" vertical="center" shrinkToFit="1"/>
    </xf>
    <xf numFmtId="177" fontId="16" fillId="2" borderId="43" xfId="1" applyNumberFormat="1" applyFont="1" applyFill="1" applyBorder="1" applyAlignment="1">
      <alignment horizontal="center" vertical="center" shrinkToFit="1"/>
    </xf>
    <xf numFmtId="180" fontId="0" fillId="0" borderId="40" xfId="0" applyNumberFormat="1" applyBorder="1" applyAlignment="1" applyProtection="1">
      <alignment horizontal="center" vertical="center" shrinkToFit="1"/>
      <protection hidden="1"/>
    </xf>
    <xf numFmtId="180" fontId="0" fillId="0" borderId="41" xfId="0" applyNumberFormat="1" applyBorder="1" applyAlignment="1" applyProtection="1">
      <alignment horizontal="center" vertical="center" shrinkToFit="1"/>
      <protection hidden="1"/>
    </xf>
    <xf numFmtId="180" fontId="0" fillId="0" borderId="42" xfId="0" applyNumberFormat="1" applyBorder="1" applyAlignment="1" applyProtection="1">
      <alignment horizontal="center" vertical="center" shrinkToFit="1"/>
      <protection hidden="1"/>
    </xf>
    <xf numFmtId="180" fontId="8" fillId="0" borderId="0" xfId="1" applyNumberFormat="1" applyFont="1" applyAlignment="1" applyProtection="1">
      <alignment horizontal="center" shrinkToFit="1"/>
      <protection hidden="1"/>
    </xf>
    <xf numFmtId="0" fontId="8" fillId="2" borderId="23" xfId="1" applyFont="1" applyFill="1" applyBorder="1" applyAlignment="1">
      <alignment horizontal="center" vertical="center" shrinkToFit="1"/>
    </xf>
    <xf numFmtId="0" fontId="8" fillId="2" borderId="24" xfId="1" applyFont="1" applyFill="1" applyBorder="1" applyAlignment="1">
      <alignment horizontal="center" vertical="center" shrinkToFit="1"/>
    </xf>
    <xf numFmtId="49" fontId="8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27" xfId="1" applyFont="1" applyFill="1" applyBorder="1" applyAlignment="1">
      <alignment horizontal="center" vertical="center" shrinkToFit="1"/>
    </xf>
    <xf numFmtId="0" fontId="8" fillId="2" borderId="28" xfId="1" applyFont="1" applyFill="1" applyBorder="1" applyAlignment="1" applyProtection="1">
      <alignment horizontal="center" vertical="center" shrinkToFit="1"/>
      <protection locked="0"/>
    </xf>
    <xf numFmtId="0" fontId="8" fillId="2" borderId="29" xfId="1" applyFont="1" applyFill="1" applyBorder="1" applyAlignment="1" applyProtection="1">
      <alignment horizontal="center" vertical="center" shrinkToFit="1"/>
      <protection locked="0"/>
    </xf>
    <xf numFmtId="177" fontId="14" fillId="2" borderId="0" xfId="1" applyNumberFormat="1" applyFont="1" applyFill="1" applyAlignment="1">
      <alignment horizontal="right" vertical="center" shrinkToFit="1"/>
    </xf>
  </cellXfs>
  <cellStyles count="3">
    <cellStyle name="ハイパーリンク" xfId="2" builtinId="8"/>
    <cellStyle name="標準" xfId="0" builtinId="0"/>
    <cellStyle name="標準 2" xfId="1" xr:uid="{70E9D34A-A839-4F16-90CD-1F5A8BACB736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354754</xdr:colOff>
      <xdr:row>1</xdr:row>
      <xdr:rowOff>45719</xdr:rowOff>
    </xdr:from>
    <xdr:ext cx="4194386" cy="7818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0B628D-7E20-4D6C-8AAC-1957B1EB4C85}"/>
            </a:ext>
          </a:extLst>
        </xdr:cNvPr>
        <xdr:cNvSpPr txBox="1"/>
      </xdr:nvSpPr>
      <xdr:spPr>
        <a:xfrm>
          <a:off x="3166534" y="350519"/>
          <a:ext cx="4194386" cy="78184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numCol="1" spcCol="0" rtlCol="0" anchor="ctr">
          <a:noAutofit/>
        </a:bodyPr>
        <a:lstStyle/>
        <a:p>
          <a:pPr eaLnBrk="1" fontAlgn="auto" latinLnBrk="0" hangingPunct="1"/>
          <a:r>
            <a:rPr kumimoji="1" lang="ja-JP" altLang="ja-JP" sz="900">
              <a:solidFill>
                <a:schemeClr val="dk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＊フリガナが、間違っている又は表示されない場合</a:t>
          </a:r>
          <a:r>
            <a:rPr kumimoji="1" lang="ja-JP" altLang="en-US" sz="900">
              <a:solidFill>
                <a:schemeClr val="dk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は</a:t>
          </a:r>
          <a:r>
            <a:rPr kumimoji="1" lang="ja-JP" altLang="ja-JP" sz="900">
              <a:solidFill>
                <a:schemeClr val="dk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手入力してください</a:t>
          </a:r>
          <a:r>
            <a:rPr kumimoji="1" lang="ja-JP" altLang="ja-JP" sz="1200">
              <a:solidFill>
                <a:schemeClr val="dk1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  <a:cs typeface="+mn-cs"/>
            </a:rPr>
            <a:t>。</a:t>
          </a:r>
          <a:endParaRPr kumimoji="1" lang="en-US" altLang="ja-JP" sz="900"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lvl="0"/>
          <a:r>
            <a:rPr kumimoji="1" lang="ja-JP" altLang="en-US" sz="900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＊参加費は、講習会当日に代表者がまとめてお支払い下さい。</a:t>
          </a:r>
          <a:br>
            <a:rPr kumimoji="1" lang="en-US" altLang="ja-JP" sz="900">
              <a:latin typeface="AR P丸ゴシック体M" panose="020F0600000000000000" pitchFamily="50" charset="-128"/>
              <a:ea typeface="AR P丸ゴシック体M" panose="020F0600000000000000" pitchFamily="50" charset="-128"/>
            </a:rPr>
          </a:br>
          <a:r>
            <a:rPr kumimoji="1" lang="ja-JP" altLang="en-US" sz="900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　　ご協力お願い致します。</a:t>
          </a:r>
          <a:endParaRPr kumimoji="1" lang="en-US" altLang="ja-JP" sz="900"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A88D-A7B3-461A-A84F-1A71B0CA96E3}">
  <sheetPr codeName="Sheet1"/>
  <dimension ref="A1:AZ32"/>
  <sheetViews>
    <sheetView tabSelected="1" zoomScaleNormal="100" zoomScaleSheetLayoutView="90" workbookViewId="0">
      <pane ySplit="11" topLeftCell="A12" activePane="bottomLeft" state="frozen"/>
      <selection pane="bottomLeft" activeCell="F12" sqref="F12"/>
    </sheetView>
  </sheetViews>
  <sheetFormatPr defaultColWidth="10.33203125" defaultRowHeight="14.25"/>
  <cols>
    <col min="1" max="1" width="4.109375" style="2" customWidth="1"/>
    <col min="2" max="2" width="5.5546875" style="2" hidden="1" customWidth="1"/>
    <col min="3" max="3" width="11.21875" style="2" customWidth="1"/>
    <col min="4" max="4" width="14.6640625" style="2" hidden="1" customWidth="1"/>
    <col min="5" max="5" width="4.5546875" style="2" customWidth="1"/>
    <col min="6" max="6" width="13.6640625" style="2" customWidth="1"/>
    <col min="7" max="7" width="11.21875" style="15" customWidth="1"/>
    <col min="8" max="8" width="10.77734375" style="2" customWidth="1"/>
    <col min="9" max="9" width="10.6640625" style="15" customWidth="1"/>
    <col min="10" max="10" width="6.33203125" style="2" hidden="1" customWidth="1"/>
    <col min="11" max="11" width="6.33203125" style="2" customWidth="1"/>
    <col min="12" max="12" width="5" style="2" customWidth="1"/>
    <col min="13" max="13" width="5" style="16" customWidth="1"/>
    <col min="14" max="14" width="17.109375" style="16" hidden="1" customWidth="1"/>
    <col min="15" max="15" width="6.21875" style="2" bestFit="1" customWidth="1"/>
    <col min="16" max="16" width="6.21875" style="2" hidden="1" customWidth="1"/>
    <col min="17" max="18" width="0.109375" style="2" hidden="1" customWidth="1"/>
    <col min="19" max="19" width="4.6640625" style="2" hidden="1" customWidth="1"/>
    <col min="20" max="20" width="9.6640625" style="2" hidden="1" customWidth="1"/>
    <col min="21" max="21" width="4.6640625" style="2" hidden="1" customWidth="1"/>
    <col min="22" max="22" width="6.21875" style="2" hidden="1" customWidth="1"/>
    <col min="23" max="24" width="2.21875" style="2" hidden="1" customWidth="1"/>
    <col min="25" max="25" width="0.109375" style="2" hidden="1" customWidth="1"/>
    <col min="26" max="26" width="2.21875" style="2" hidden="1" customWidth="1"/>
    <col min="27" max="27" width="44.21875" style="59" bestFit="1" customWidth="1"/>
    <col min="28" max="28" width="0.88671875" style="2" customWidth="1"/>
    <col min="29" max="47" width="3.33203125" style="61" hidden="1" customWidth="1"/>
    <col min="48" max="16384" width="10.33203125" style="2"/>
  </cols>
  <sheetData>
    <row r="1" spans="1:52" ht="24" customHeight="1" thickBot="1">
      <c r="A1" s="1"/>
      <c r="B1" s="1">
        <v>1</v>
      </c>
      <c r="C1" s="68" t="s">
        <v>24</v>
      </c>
      <c r="D1" s="68"/>
      <c r="E1" s="68"/>
      <c r="F1" s="68"/>
      <c r="G1" s="68"/>
      <c r="H1" s="68"/>
      <c r="I1" s="68"/>
      <c r="J1" s="68"/>
      <c r="K1" s="68"/>
      <c r="L1" s="69"/>
      <c r="M1" s="69"/>
      <c r="N1" s="69"/>
      <c r="O1" s="69"/>
      <c r="P1" s="1"/>
      <c r="Q1" s="1"/>
      <c r="S1" s="3" t="s">
        <v>0</v>
      </c>
      <c r="T1" s="3" t="s">
        <v>1</v>
      </c>
      <c r="U1" s="3" t="s">
        <v>2</v>
      </c>
      <c r="V1" s="3" t="s">
        <v>3</v>
      </c>
    </row>
    <row r="2" spans="1:52" ht="20.25" customHeight="1">
      <c r="A2" s="1"/>
      <c r="B2" s="1"/>
      <c r="C2" s="70" t="s">
        <v>4</v>
      </c>
      <c r="D2" s="71"/>
      <c r="E2" s="72"/>
      <c r="F2" s="73"/>
      <c r="G2" s="4"/>
      <c r="H2" s="5"/>
      <c r="I2" s="6"/>
      <c r="J2" s="1"/>
      <c r="K2" s="1"/>
      <c r="L2" s="1"/>
      <c r="M2" s="7"/>
      <c r="N2" s="7"/>
      <c r="P2" s="1"/>
      <c r="Q2" s="1"/>
      <c r="S2" s="8"/>
      <c r="T2" s="8">
        <v>800</v>
      </c>
      <c r="U2" s="8"/>
      <c r="V2" s="8">
        <v>1200</v>
      </c>
    </row>
    <row r="3" spans="1:52" ht="20.25" customHeight="1">
      <c r="A3" s="1"/>
      <c r="B3" s="1"/>
      <c r="C3" s="74" t="s">
        <v>5</v>
      </c>
      <c r="D3" s="75"/>
      <c r="E3" s="76"/>
      <c r="F3" s="77"/>
      <c r="G3" s="4"/>
      <c r="H3" s="5"/>
      <c r="I3" s="4"/>
      <c r="J3" s="5"/>
      <c r="K3" s="1"/>
      <c r="L3" s="1"/>
      <c r="M3" s="7"/>
      <c r="N3" s="7"/>
      <c r="O3" s="1"/>
      <c r="P3" s="1"/>
      <c r="Q3" s="1"/>
    </row>
    <row r="4" spans="1:52" ht="20.25" customHeight="1">
      <c r="A4" s="1"/>
      <c r="B4" s="1"/>
      <c r="C4" s="78" t="s">
        <v>6</v>
      </c>
      <c r="D4" s="79"/>
      <c r="E4" s="80"/>
      <c r="F4" s="81"/>
      <c r="G4" s="4"/>
      <c r="H4" s="5"/>
      <c r="I4" s="4"/>
      <c r="J4" s="5"/>
      <c r="K4" s="1"/>
      <c r="L4" s="1"/>
      <c r="M4" s="7"/>
      <c r="N4" s="7"/>
      <c r="O4" s="1"/>
      <c r="P4" s="1"/>
      <c r="Q4" s="1"/>
      <c r="S4" s="9">
        <v>1</v>
      </c>
      <c r="T4" s="9">
        <v>2</v>
      </c>
      <c r="U4" s="9">
        <v>3</v>
      </c>
      <c r="V4" s="9">
        <v>4</v>
      </c>
      <c r="W4" s="9">
        <v>5</v>
      </c>
      <c r="X4" s="9">
        <v>6</v>
      </c>
    </row>
    <row r="5" spans="1:52" ht="20.25" customHeight="1" thickBot="1">
      <c r="A5" s="1"/>
      <c r="B5" s="1"/>
      <c r="C5" s="82" t="s">
        <v>7</v>
      </c>
      <c r="D5" s="83"/>
      <c r="E5" s="84" t="str">
        <f>PHONETIC(E4)</f>
        <v/>
      </c>
      <c r="F5" s="85"/>
      <c r="G5" s="10"/>
      <c r="H5" s="5"/>
      <c r="I5" s="4"/>
      <c r="J5" s="5"/>
      <c r="K5" s="1"/>
      <c r="L5" s="1"/>
      <c r="M5" s="7"/>
      <c r="N5" s="7"/>
      <c r="O5" s="1"/>
      <c r="P5" s="1"/>
      <c r="Q5" s="1"/>
      <c r="S5" s="11" t="s">
        <v>12</v>
      </c>
      <c r="T5" s="11" t="s">
        <v>9</v>
      </c>
      <c r="U5" s="11" t="s">
        <v>10</v>
      </c>
      <c r="V5" s="11" t="s">
        <v>54</v>
      </c>
      <c r="W5" s="11"/>
      <c r="X5" s="11"/>
    </row>
    <row r="6" spans="1:52" ht="20.25" customHeight="1" thickBot="1">
      <c r="A6" s="1"/>
      <c r="B6" s="1"/>
      <c r="C6" s="86" t="s">
        <v>11</v>
      </c>
      <c r="D6" s="87"/>
      <c r="E6" s="88"/>
      <c r="F6" s="89"/>
      <c r="G6" s="90"/>
      <c r="H6" s="12"/>
      <c r="I6" s="4"/>
      <c r="J6" s="5"/>
      <c r="K6" s="1"/>
      <c r="L6" s="1"/>
      <c r="M6" s="7"/>
      <c r="N6" s="7"/>
      <c r="O6" s="1"/>
      <c r="P6" s="1"/>
      <c r="Q6" s="1"/>
      <c r="S6" s="11"/>
      <c r="T6" s="11"/>
      <c r="U6" s="11"/>
      <c r="V6" s="11"/>
      <c r="W6" s="11"/>
      <c r="X6" s="11"/>
    </row>
    <row r="7" spans="1:52" ht="20.25" customHeight="1">
      <c r="A7" s="1"/>
      <c r="B7" s="1"/>
      <c r="C7" s="97" t="s">
        <v>13</v>
      </c>
      <c r="D7" s="98"/>
      <c r="E7" s="99"/>
      <c r="F7" s="100"/>
      <c r="G7" s="13"/>
      <c r="H7" s="5"/>
      <c r="I7" s="105">
        <f>SUM(O12:O31)</f>
        <v>0</v>
      </c>
      <c r="J7" s="105"/>
      <c r="K7" s="105"/>
      <c r="L7" s="105"/>
      <c r="M7" s="105"/>
      <c r="N7" s="105"/>
      <c r="O7" s="105"/>
      <c r="P7" s="1"/>
      <c r="Q7" s="1"/>
      <c r="S7" s="11"/>
      <c r="T7" s="11"/>
      <c r="U7" s="11"/>
      <c r="V7" s="11"/>
      <c r="W7" s="11"/>
      <c r="X7" s="11"/>
    </row>
    <row r="8" spans="1:52" ht="21.6" customHeight="1" thickBot="1">
      <c r="A8" s="1"/>
      <c r="B8" s="1"/>
      <c r="C8" s="101" t="s">
        <v>14</v>
      </c>
      <c r="D8" s="102"/>
      <c r="E8" s="103" t="s">
        <v>15</v>
      </c>
      <c r="F8" s="104"/>
      <c r="G8" s="14"/>
      <c r="P8" s="17"/>
      <c r="Q8" s="17"/>
      <c r="S8" s="9"/>
      <c r="T8" s="9"/>
      <c r="U8" s="9"/>
      <c r="V8" s="9"/>
      <c r="W8" s="9"/>
      <c r="X8" s="9"/>
      <c r="AC8" s="96" t="s">
        <v>53</v>
      </c>
      <c r="AD8" s="96"/>
      <c r="AE8" s="96"/>
      <c r="AF8" s="96"/>
      <c r="AG8" s="96"/>
      <c r="AH8" s="96"/>
      <c r="AI8" s="96"/>
    </row>
    <row r="9" spans="1:52" ht="21.6" customHeight="1" thickBot="1">
      <c r="A9" s="1"/>
      <c r="B9" s="1"/>
      <c r="C9" s="1"/>
      <c r="D9" s="1"/>
      <c r="E9" s="1"/>
      <c r="F9" s="1"/>
      <c r="G9" s="18"/>
      <c r="I9" s="17"/>
      <c r="J9" s="17"/>
      <c r="K9" s="50"/>
      <c r="L9" s="91" t="s">
        <v>27</v>
      </c>
      <c r="M9" s="92"/>
      <c r="N9" s="17"/>
      <c r="O9" s="17"/>
      <c r="P9" s="17"/>
      <c r="Q9" s="17"/>
      <c r="AC9" s="62">
        <v>1</v>
      </c>
      <c r="AD9" s="62">
        <v>2</v>
      </c>
      <c r="AE9" s="62">
        <v>4</v>
      </c>
      <c r="AF9" s="62">
        <v>3</v>
      </c>
      <c r="AG9" s="62">
        <v>5</v>
      </c>
      <c r="AH9" s="62">
        <v>6</v>
      </c>
      <c r="AI9" s="62">
        <v>7</v>
      </c>
      <c r="AJ9" s="62">
        <v>1</v>
      </c>
      <c r="AK9" s="62">
        <v>2</v>
      </c>
      <c r="AL9" s="62">
        <v>3</v>
      </c>
      <c r="AM9" s="62">
        <v>4</v>
      </c>
      <c r="AN9" s="62">
        <v>5</v>
      </c>
      <c r="AO9" s="62">
        <v>6</v>
      </c>
      <c r="AP9" s="62">
        <v>7</v>
      </c>
      <c r="AQ9" s="62">
        <v>8</v>
      </c>
      <c r="AR9" s="62">
        <v>9</v>
      </c>
      <c r="AS9" s="62">
        <v>10</v>
      </c>
      <c r="AT9" s="62">
        <v>11</v>
      </c>
      <c r="AU9" s="62">
        <v>13</v>
      </c>
    </row>
    <row r="10" spans="1:52" s="28" customFormat="1" ht="61.15" customHeight="1" thickBot="1">
      <c r="A10" s="19"/>
      <c r="B10" s="20"/>
      <c r="C10" s="21"/>
      <c r="D10" s="22" t="s">
        <v>16</v>
      </c>
      <c r="E10" s="23" t="s">
        <v>17</v>
      </c>
      <c r="F10" s="24" t="s">
        <v>18</v>
      </c>
      <c r="G10" s="25" t="s">
        <v>19</v>
      </c>
      <c r="H10" s="24" t="s">
        <v>48</v>
      </c>
      <c r="I10" s="25" t="s">
        <v>50</v>
      </c>
      <c r="J10" s="26"/>
      <c r="K10" s="26" t="s">
        <v>25</v>
      </c>
      <c r="L10" s="51" t="s">
        <v>28</v>
      </c>
      <c r="M10" s="23" t="s">
        <v>29</v>
      </c>
      <c r="N10" s="24"/>
      <c r="O10" s="27" t="s">
        <v>20</v>
      </c>
      <c r="P10" s="1"/>
      <c r="Q10" s="1"/>
      <c r="AA10" s="59"/>
      <c r="AC10" s="93" t="s">
        <v>30</v>
      </c>
      <c r="AD10" s="94"/>
      <c r="AE10" s="94"/>
      <c r="AF10" s="94"/>
      <c r="AG10" s="94"/>
      <c r="AH10" s="94"/>
      <c r="AI10" s="95"/>
      <c r="AJ10" s="93" t="s">
        <v>31</v>
      </c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5"/>
    </row>
    <row r="11" spans="1:52" s="16" customFormat="1" ht="26.25" customHeight="1" thickBot="1">
      <c r="A11" s="7"/>
      <c r="B11" s="29"/>
      <c r="C11" s="30" t="s">
        <v>21</v>
      </c>
      <c r="D11" s="31" t="s">
        <v>8</v>
      </c>
      <c r="E11" s="31" t="s">
        <v>22</v>
      </c>
      <c r="F11" s="32" t="s">
        <v>26</v>
      </c>
      <c r="G11" s="33" t="str">
        <f>PHONETIC(F11)</f>
        <v>ヤマト　ハネコ</v>
      </c>
      <c r="H11" s="32" t="s">
        <v>49</v>
      </c>
      <c r="I11" s="32" t="str">
        <f>PHONETIC(H11)</f>
        <v>YAMATO</v>
      </c>
      <c r="J11" s="31"/>
      <c r="K11" s="31" t="s">
        <v>23</v>
      </c>
      <c r="L11" s="31" t="s">
        <v>23</v>
      </c>
      <c r="M11" s="31" t="s">
        <v>23</v>
      </c>
      <c r="N11" s="32"/>
      <c r="O11" s="34">
        <f>IF(F11="","",IF($K11="〇",$T$2,$V$2))</f>
        <v>800</v>
      </c>
      <c r="P11" s="35">
        <f>IF($F11="","",IF($J11&lt;&gt;"",$S$2,IF($K11&lt;&gt;"",$T$2,$V$2)))</f>
        <v>800</v>
      </c>
      <c r="Q11" s="1"/>
      <c r="T11" s="28"/>
      <c r="U11" s="28"/>
      <c r="V11" s="28"/>
      <c r="W11" s="28"/>
      <c r="X11" s="28"/>
      <c r="Y11" s="2"/>
      <c r="Z11" s="16">
        <f>IFERROR(SEARCH("　",$F11,1),0)</f>
        <v>3</v>
      </c>
      <c r="AA11" s="60" t="str">
        <f>IF(AND($F11&lt;&gt;"",Z11=0),"苗字と名前の間に全角文字で「空白」を入力してください","")</f>
        <v/>
      </c>
      <c r="AC11" s="63" t="s">
        <v>32</v>
      </c>
      <c r="AD11" s="64" t="s">
        <v>33</v>
      </c>
      <c r="AE11" s="65" t="s">
        <v>34</v>
      </c>
      <c r="AF11" s="65" t="s">
        <v>35</v>
      </c>
      <c r="AG11" s="64" t="s">
        <v>36</v>
      </c>
      <c r="AH11" s="64" t="s">
        <v>37</v>
      </c>
      <c r="AI11" s="66" t="s">
        <v>38</v>
      </c>
      <c r="AJ11" s="63" t="s">
        <v>39</v>
      </c>
      <c r="AK11" s="64" t="s">
        <v>40</v>
      </c>
      <c r="AL11" s="64" t="s">
        <v>41</v>
      </c>
      <c r="AM11" s="64" t="s">
        <v>42</v>
      </c>
      <c r="AN11" s="64" t="s">
        <v>43</v>
      </c>
      <c r="AO11" s="64" t="s">
        <v>44</v>
      </c>
      <c r="AP11" s="64" t="s">
        <v>45</v>
      </c>
      <c r="AQ11" s="64"/>
      <c r="AR11" s="64" t="s">
        <v>46</v>
      </c>
      <c r="AS11" s="64" t="s">
        <v>51</v>
      </c>
      <c r="AT11" s="64" t="s">
        <v>52</v>
      </c>
      <c r="AU11" s="66" t="s">
        <v>47</v>
      </c>
    </row>
    <row r="12" spans="1:52" ht="26.25" customHeight="1" thickBot="1">
      <c r="A12" s="1"/>
      <c r="B12" s="36">
        <f>C12</f>
        <v>1</v>
      </c>
      <c r="C12" s="37">
        <v>1</v>
      </c>
      <c r="D12" s="38"/>
      <c r="E12" s="38"/>
      <c r="F12" s="39"/>
      <c r="G12" s="40" t="str">
        <f>PHONETIC(F12)</f>
        <v/>
      </c>
      <c r="H12" s="39"/>
      <c r="I12" s="40" t="str">
        <f>PHONETIC(H12)</f>
        <v/>
      </c>
      <c r="J12" s="38"/>
      <c r="K12" s="38"/>
      <c r="L12" s="38"/>
      <c r="M12" s="38"/>
      <c r="N12" s="41"/>
      <c r="O12" s="42" t="str">
        <f t="shared" ref="O12:O29" si="0">IF(F12="","",IF($K12="〇",$T$2,$V$2))</f>
        <v/>
      </c>
      <c r="P12" s="43" t="str">
        <f t="shared" ref="P12:P27" si="1">IF($F12="","",IF($J12&lt;&gt;"",$S$2,IF($K12&lt;&gt;"",$T$2,$V$2)))</f>
        <v/>
      </c>
      <c r="Q12" s="1"/>
      <c r="T12" s="28"/>
      <c r="U12" s="28"/>
      <c r="V12" s="28"/>
      <c r="W12" s="28"/>
      <c r="X12" s="28"/>
      <c r="Z12" s="16">
        <f>IFERROR(SEARCH("　",$F12,1),0)</f>
        <v>0</v>
      </c>
      <c r="AA12" s="60" t="str">
        <f>IF(AND($F12&lt;&gt;"",Z12=0),"苗字と名前の間に全角文字で「空白」を入力してください","")</f>
        <v/>
      </c>
      <c r="AC12" s="62" t="str">
        <f>IF($F12="","",INDEX($E$2:$E$8,AC$9))</f>
        <v/>
      </c>
      <c r="AD12" s="62" t="str">
        <f t="shared" ref="AD12:AI27" si="2">IF($F12="","",INDEX($E$2:$E$8,AD$9))</f>
        <v/>
      </c>
      <c r="AE12" s="62" t="str">
        <f t="shared" si="2"/>
        <v/>
      </c>
      <c r="AF12" s="62" t="str">
        <f t="shared" si="2"/>
        <v/>
      </c>
      <c r="AG12" s="62" t="str">
        <f t="shared" si="2"/>
        <v/>
      </c>
      <c r="AH12" s="62" t="str">
        <f t="shared" si="2"/>
        <v/>
      </c>
      <c r="AI12" s="62" t="str">
        <f t="shared" si="2"/>
        <v/>
      </c>
      <c r="AJ12" s="62" t="str">
        <f>IF($F12="","",INDEX($C12:$O12,AJ$9))</f>
        <v/>
      </c>
      <c r="AK12" s="62" t="str">
        <f t="shared" ref="AK12:AU27" si="3">IF($F12="","",INDEX($C12:$O12,AK$9))</f>
        <v/>
      </c>
      <c r="AL12" s="62" t="str">
        <f t="shared" si="3"/>
        <v/>
      </c>
      <c r="AM12" s="62" t="str">
        <f t="shared" si="3"/>
        <v/>
      </c>
      <c r="AN12" s="62" t="str">
        <f t="shared" si="3"/>
        <v/>
      </c>
      <c r="AO12" s="62" t="str">
        <f t="shared" si="3"/>
        <v/>
      </c>
      <c r="AP12" s="62" t="str">
        <f t="shared" si="3"/>
        <v/>
      </c>
      <c r="AQ12" s="62"/>
      <c r="AR12" s="62" t="str">
        <f t="shared" si="3"/>
        <v/>
      </c>
      <c r="AS12" s="62" t="str">
        <f t="shared" si="3"/>
        <v/>
      </c>
      <c r="AT12" s="62" t="str">
        <f t="shared" si="3"/>
        <v/>
      </c>
      <c r="AU12" s="62" t="str">
        <f t="shared" si="3"/>
        <v/>
      </c>
      <c r="AV12" s="16"/>
      <c r="AW12" s="16"/>
      <c r="AX12" s="16"/>
      <c r="AY12" s="16"/>
      <c r="AZ12" s="16"/>
    </row>
    <row r="13" spans="1:52" ht="26.25" customHeight="1" thickBot="1">
      <c r="A13" s="1"/>
      <c r="B13" s="36">
        <f>C13</f>
        <v>2</v>
      </c>
      <c r="C13" s="44">
        <v>2</v>
      </c>
      <c r="D13" s="45"/>
      <c r="E13" s="45"/>
      <c r="F13" s="46"/>
      <c r="G13" s="47" t="str">
        <f>PHONETIC(F13)</f>
        <v/>
      </c>
      <c r="H13" s="67"/>
      <c r="I13" s="40" t="str">
        <f>PHONETIC(H13)</f>
        <v/>
      </c>
      <c r="J13" s="45"/>
      <c r="K13" s="45"/>
      <c r="L13" s="45"/>
      <c r="M13" s="38"/>
      <c r="N13" s="48"/>
      <c r="O13" s="49" t="str">
        <f t="shared" si="0"/>
        <v/>
      </c>
      <c r="P13" s="43" t="str">
        <f t="shared" si="1"/>
        <v/>
      </c>
      <c r="Q13" s="1"/>
      <c r="T13" s="28"/>
      <c r="U13" s="28"/>
      <c r="V13" s="28"/>
      <c r="W13" s="28"/>
      <c r="X13" s="28"/>
      <c r="Z13" s="16">
        <f t="shared" ref="Z13:Z31" si="4">IFERROR(SEARCH("　",$F13,1),0)</f>
        <v>0</v>
      </c>
      <c r="AA13" s="60" t="str">
        <f>IF(AND($F13&lt;&gt;"",Z13=0),"苗字と名前の間に全角文字で「空白」を入力してください","")</f>
        <v/>
      </c>
      <c r="AC13" s="62" t="str">
        <f t="shared" ref="AC13:AI28" si="5">IF($F13="","",INDEX($E$2:$E$8,AC$9))</f>
        <v/>
      </c>
      <c r="AD13" s="62" t="str">
        <f t="shared" si="2"/>
        <v/>
      </c>
      <c r="AE13" s="62" t="str">
        <f t="shared" si="2"/>
        <v/>
      </c>
      <c r="AF13" s="62" t="str">
        <f t="shared" si="2"/>
        <v/>
      </c>
      <c r="AG13" s="62" t="str">
        <f t="shared" si="2"/>
        <v/>
      </c>
      <c r="AH13" s="62" t="str">
        <f t="shared" si="2"/>
        <v/>
      </c>
      <c r="AI13" s="62" t="str">
        <f t="shared" si="2"/>
        <v/>
      </c>
      <c r="AJ13" s="62" t="str">
        <f t="shared" ref="AJ13:AU28" si="6">IF($F13="","",INDEX($C13:$O13,AJ$9))</f>
        <v/>
      </c>
      <c r="AK13" s="62" t="str">
        <f t="shared" si="3"/>
        <v/>
      </c>
      <c r="AL13" s="62" t="str">
        <f t="shared" si="3"/>
        <v/>
      </c>
      <c r="AM13" s="62" t="str">
        <f t="shared" si="3"/>
        <v/>
      </c>
      <c r="AN13" s="62" t="str">
        <f t="shared" si="3"/>
        <v/>
      </c>
      <c r="AO13" s="62" t="str">
        <f t="shared" si="3"/>
        <v/>
      </c>
      <c r="AP13" s="62" t="str">
        <f t="shared" si="3"/>
        <v/>
      </c>
      <c r="AQ13" s="62" t="str">
        <f t="shared" si="3"/>
        <v/>
      </c>
      <c r="AR13" s="62" t="str">
        <f t="shared" si="3"/>
        <v/>
      </c>
      <c r="AS13" s="62" t="str">
        <f t="shared" si="3"/>
        <v/>
      </c>
      <c r="AT13" s="62" t="str">
        <f t="shared" si="3"/>
        <v/>
      </c>
      <c r="AU13" s="62" t="str">
        <f t="shared" si="3"/>
        <v/>
      </c>
    </row>
    <row r="14" spans="1:52" ht="26.25" customHeight="1" thickBot="1">
      <c r="A14" s="1"/>
      <c r="B14" s="36">
        <f t="shared" ref="B14:B31" si="7">C14</f>
        <v>3</v>
      </c>
      <c r="C14" s="44">
        <v>3</v>
      </c>
      <c r="D14" s="45"/>
      <c r="E14" s="45"/>
      <c r="F14" s="46"/>
      <c r="G14" s="47" t="str">
        <f t="shared" ref="G14:G29" si="8">PHONETIC(F14)</f>
        <v/>
      </c>
      <c r="H14" s="67"/>
      <c r="I14" s="40" t="str">
        <f>PHONETIC(H14)</f>
        <v/>
      </c>
      <c r="J14" s="45"/>
      <c r="K14" s="45"/>
      <c r="L14" s="45"/>
      <c r="M14" s="45"/>
      <c r="N14" s="48"/>
      <c r="O14" s="49" t="str">
        <f t="shared" si="0"/>
        <v/>
      </c>
      <c r="P14" s="43" t="str">
        <f t="shared" si="1"/>
        <v/>
      </c>
      <c r="Q14" s="1"/>
      <c r="T14" s="28"/>
      <c r="U14" s="28"/>
      <c r="V14" s="28"/>
      <c r="W14" s="28"/>
      <c r="X14" s="28"/>
      <c r="Z14" s="16">
        <f t="shared" si="4"/>
        <v>0</v>
      </c>
      <c r="AA14" s="60" t="str">
        <f t="shared" ref="AA14:AA31" si="9">IF(AND($F14&lt;&gt;"",Z14=0),"苗字と名前の間に全角文字で「空白」を入力してください","")</f>
        <v/>
      </c>
      <c r="AC14" s="62" t="str">
        <f t="shared" si="5"/>
        <v/>
      </c>
      <c r="AD14" s="62" t="str">
        <f t="shared" si="2"/>
        <v/>
      </c>
      <c r="AE14" s="62" t="str">
        <f t="shared" si="2"/>
        <v/>
      </c>
      <c r="AF14" s="62" t="str">
        <f t="shared" si="2"/>
        <v/>
      </c>
      <c r="AG14" s="62" t="str">
        <f t="shared" si="2"/>
        <v/>
      </c>
      <c r="AH14" s="62" t="str">
        <f t="shared" si="2"/>
        <v/>
      </c>
      <c r="AI14" s="62" t="str">
        <f t="shared" si="2"/>
        <v/>
      </c>
      <c r="AJ14" s="62" t="str">
        <f t="shared" si="6"/>
        <v/>
      </c>
      <c r="AK14" s="62" t="str">
        <f t="shared" si="3"/>
        <v/>
      </c>
      <c r="AL14" s="62" t="str">
        <f t="shared" si="3"/>
        <v/>
      </c>
      <c r="AM14" s="62" t="str">
        <f t="shared" si="3"/>
        <v/>
      </c>
      <c r="AN14" s="62" t="str">
        <f t="shared" si="3"/>
        <v/>
      </c>
      <c r="AO14" s="62" t="str">
        <f t="shared" si="3"/>
        <v/>
      </c>
      <c r="AP14" s="62" t="str">
        <f t="shared" si="3"/>
        <v/>
      </c>
      <c r="AQ14" s="62" t="str">
        <f t="shared" si="3"/>
        <v/>
      </c>
      <c r="AR14" s="62" t="str">
        <f t="shared" si="3"/>
        <v/>
      </c>
      <c r="AS14" s="62" t="str">
        <f t="shared" si="3"/>
        <v/>
      </c>
      <c r="AT14" s="62" t="str">
        <f t="shared" si="3"/>
        <v/>
      </c>
      <c r="AU14" s="62" t="str">
        <f t="shared" si="3"/>
        <v/>
      </c>
    </row>
    <row r="15" spans="1:52" ht="26.25" customHeight="1" thickBot="1">
      <c r="A15" s="1"/>
      <c r="B15" s="36">
        <f t="shared" si="7"/>
        <v>4</v>
      </c>
      <c r="C15" s="44">
        <v>4</v>
      </c>
      <c r="D15" s="45"/>
      <c r="E15" s="45"/>
      <c r="F15" s="46"/>
      <c r="G15" s="47" t="str">
        <f t="shared" si="8"/>
        <v/>
      </c>
      <c r="H15" s="46"/>
      <c r="I15" s="40" t="str">
        <f t="shared" ref="I15:I31" si="10">PHONETIC(H15)</f>
        <v/>
      </c>
      <c r="J15" s="45"/>
      <c r="K15" s="45"/>
      <c r="L15" s="45"/>
      <c r="M15" s="45"/>
      <c r="N15" s="48"/>
      <c r="O15" s="49" t="str">
        <f t="shared" si="0"/>
        <v/>
      </c>
      <c r="P15" s="43" t="str">
        <f t="shared" si="1"/>
        <v/>
      </c>
      <c r="Q15" s="1"/>
      <c r="T15" s="28"/>
      <c r="U15" s="28"/>
      <c r="V15" s="28"/>
      <c r="W15" s="28"/>
      <c r="X15" s="28"/>
      <c r="Z15" s="16">
        <f t="shared" si="4"/>
        <v>0</v>
      </c>
      <c r="AA15" s="60" t="str">
        <f t="shared" si="9"/>
        <v/>
      </c>
      <c r="AC15" s="62" t="str">
        <f t="shared" si="5"/>
        <v/>
      </c>
      <c r="AD15" s="62" t="str">
        <f t="shared" si="2"/>
        <v/>
      </c>
      <c r="AE15" s="62" t="str">
        <f t="shared" si="2"/>
        <v/>
      </c>
      <c r="AF15" s="62" t="str">
        <f t="shared" si="2"/>
        <v/>
      </c>
      <c r="AG15" s="62" t="str">
        <f t="shared" si="2"/>
        <v/>
      </c>
      <c r="AH15" s="62" t="str">
        <f t="shared" si="2"/>
        <v/>
      </c>
      <c r="AI15" s="62" t="str">
        <f t="shared" si="2"/>
        <v/>
      </c>
      <c r="AJ15" s="62" t="str">
        <f t="shared" si="6"/>
        <v/>
      </c>
      <c r="AK15" s="62" t="str">
        <f t="shared" si="3"/>
        <v/>
      </c>
      <c r="AL15" s="62" t="str">
        <f t="shared" si="3"/>
        <v/>
      </c>
      <c r="AM15" s="62" t="str">
        <f t="shared" si="3"/>
        <v/>
      </c>
      <c r="AN15" s="62" t="str">
        <f t="shared" si="3"/>
        <v/>
      </c>
      <c r="AO15" s="62" t="str">
        <f t="shared" si="3"/>
        <v/>
      </c>
      <c r="AP15" s="62" t="str">
        <f t="shared" si="3"/>
        <v/>
      </c>
      <c r="AQ15" s="62" t="str">
        <f t="shared" si="3"/>
        <v/>
      </c>
      <c r="AR15" s="62" t="str">
        <f t="shared" si="3"/>
        <v/>
      </c>
      <c r="AS15" s="62" t="str">
        <f t="shared" si="3"/>
        <v/>
      </c>
      <c r="AT15" s="62" t="str">
        <f t="shared" si="3"/>
        <v/>
      </c>
      <c r="AU15" s="62" t="str">
        <f t="shared" si="3"/>
        <v/>
      </c>
    </row>
    <row r="16" spans="1:52" ht="26.25" customHeight="1" thickBot="1">
      <c r="A16" s="1"/>
      <c r="B16" s="36">
        <f t="shared" si="7"/>
        <v>5</v>
      </c>
      <c r="C16" s="44">
        <v>5</v>
      </c>
      <c r="D16" s="45"/>
      <c r="E16" s="45"/>
      <c r="F16" s="46"/>
      <c r="G16" s="47" t="str">
        <f t="shared" si="8"/>
        <v/>
      </c>
      <c r="H16" s="46"/>
      <c r="I16" s="40" t="str">
        <f t="shared" si="10"/>
        <v/>
      </c>
      <c r="J16" s="45"/>
      <c r="K16" s="45"/>
      <c r="L16" s="45"/>
      <c r="M16" s="45"/>
      <c r="N16" s="48"/>
      <c r="O16" s="49" t="str">
        <f t="shared" si="0"/>
        <v/>
      </c>
      <c r="P16" s="43" t="str">
        <f t="shared" si="1"/>
        <v/>
      </c>
      <c r="Q16" s="1"/>
      <c r="T16" s="28"/>
      <c r="U16" s="28"/>
      <c r="V16" s="28"/>
      <c r="W16" s="28"/>
      <c r="X16" s="28"/>
      <c r="Z16" s="16">
        <f t="shared" si="4"/>
        <v>0</v>
      </c>
      <c r="AA16" s="60" t="str">
        <f t="shared" si="9"/>
        <v/>
      </c>
      <c r="AC16" s="62" t="str">
        <f t="shared" si="5"/>
        <v/>
      </c>
      <c r="AD16" s="62" t="str">
        <f t="shared" si="2"/>
        <v/>
      </c>
      <c r="AE16" s="62" t="str">
        <f t="shared" si="2"/>
        <v/>
      </c>
      <c r="AF16" s="62" t="str">
        <f t="shared" si="2"/>
        <v/>
      </c>
      <c r="AG16" s="62" t="str">
        <f t="shared" si="2"/>
        <v/>
      </c>
      <c r="AH16" s="62" t="str">
        <f t="shared" si="2"/>
        <v/>
      </c>
      <c r="AI16" s="62" t="str">
        <f t="shared" si="2"/>
        <v/>
      </c>
      <c r="AJ16" s="62" t="str">
        <f t="shared" si="6"/>
        <v/>
      </c>
      <c r="AK16" s="62" t="str">
        <f t="shared" si="3"/>
        <v/>
      </c>
      <c r="AL16" s="62" t="str">
        <f t="shared" si="3"/>
        <v/>
      </c>
      <c r="AM16" s="62" t="str">
        <f t="shared" si="3"/>
        <v/>
      </c>
      <c r="AN16" s="62" t="str">
        <f t="shared" si="3"/>
        <v/>
      </c>
      <c r="AO16" s="62" t="str">
        <f t="shared" si="3"/>
        <v/>
      </c>
      <c r="AP16" s="62" t="str">
        <f t="shared" si="3"/>
        <v/>
      </c>
      <c r="AQ16" s="62" t="str">
        <f t="shared" si="3"/>
        <v/>
      </c>
      <c r="AR16" s="62" t="str">
        <f t="shared" si="3"/>
        <v/>
      </c>
      <c r="AS16" s="62" t="str">
        <f t="shared" si="3"/>
        <v/>
      </c>
      <c r="AT16" s="62" t="str">
        <f t="shared" si="3"/>
        <v/>
      </c>
      <c r="AU16" s="62" t="str">
        <f t="shared" si="3"/>
        <v/>
      </c>
    </row>
    <row r="17" spans="1:47" ht="26.25" customHeight="1" thickBot="1">
      <c r="A17" s="1"/>
      <c r="B17" s="36">
        <f t="shared" si="7"/>
        <v>6</v>
      </c>
      <c r="C17" s="44">
        <v>6</v>
      </c>
      <c r="D17" s="45"/>
      <c r="E17" s="45"/>
      <c r="F17" s="46"/>
      <c r="G17" s="47" t="str">
        <f t="shared" si="8"/>
        <v/>
      </c>
      <c r="H17" s="46"/>
      <c r="I17" s="40" t="str">
        <f t="shared" si="10"/>
        <v/>
      </c>
      <c r="J17" s="45"/>
      <c r="K17" s="45"/>
      <c r="L17" s="45"/>
      <c r="M17" s="45"/>
      <c r="N17" s="48"/>
      <c r="O17" s="49" t="str">
        <f t="shared" si="0"/>
        <v/>
      </c>
      <c r="P17" s="43" t="str">
        <f t="shared" si="1"/>
        <v/>
      </c>
      <c r="Q17" s="1"/>
      <c r="T17" s="28"/>
      <c r="U17" s="28"/>
      <c r="V17" s="28"/>
      <c r="W17" s="28"/>
      <c r="X17" s="28"/>
      <c r="Z17" s="16">
        <f t="shared" si="4"/>
        <v>0</v>
      </c>
      <c r="AA17" s="60" t="str">
        <f t="shared" si="9"/>
        <v/>
      </c>
      <c r="AC17" s="62" t="str">
        <f t="shared" si="5"/>
        <v/>
      </c>
      <c r="AD17" s="62" t="str">
        <f t="shared" si="2"/>
        <v/>
      </c>
      <c r="AE17" s="62" t="str">
        <f t="shared" si="2"/>
        <v/>
      </c>
      <c r="AF17" s="62" t="str">
        <f t="shared" si="2"/>
        <v/>
      </c>
      <c r="AG17" s="62" t="str">
        <f t="shared" si="2"/>
        <v/>
      </c>
      <c r="AH17" s="62" t="str">
        <f t="shared" si="2"/>
        <v/>
      </c>
      <c r="AI17" s="62" t="str">
        <f t="shared" si="2"/>
        <v/>
      </c>
      <c r="AJ17" s="62" t="str">
        <f t="shared" si="6"/>
        <v/>
      </c>
      <c r="AK17" s="62" t="str">
        <f t="shared" si="3"/>
        <v/>
      </c>
      <c r="AL17" s="62" t="str">
        <f t="shared" si="3"/>
        <v/>
      </c>
      <c r="AM17" s="62" t="str">
        <f t="shared" si="3"/>
        <v/>
      </c>
      <c r="AN17" s="62" t="str">
        <f t="shared" si="3"/>
        <v/>
      </c>
      <c r="AO17" s="62" t="str">
        <f t="shared" si="3"/>
        <v/>
      </c>
      <c r="AP17" s="62" t="str">
        <f t="shared" si="3"/>
        <v/>
      </c>
      <c r="AQ17" s="62" t="str">
        <f t="shared" si="3"/>
        <v/>
      </c>
      <c r="AR17" s="62" t="str">
        <f t="shared" si="3"/>
        <v/>
      </c>
      <c r="AS17" s="62" t="str">
        <f t="shared" si="3"/>
        <v/>
      </c>
      <c r="AT17" s="62" t="str">
        <f t="shared" si="3"/>
        <v/>
      </c>
      <c r="AU17" s="62" t="str">
        <f t="shared" si="3"/>
        <v/>
      </c>
    </row>
    <row r="18" spans="1:47" ht="26.25" customHeight="1" thickBot="1">
      <c r="A18" s="1"/>
      <c r="B18" s="36">
        <f t="shared" si="7"/>
        <v>7</v>
      </c>
      <c r="C18" s="44">
        <v>7</v>
      </c>
      <c r="D18" s="45"/>
      <c r="E18" s="45"/>
      <c r="F18" s="46"/>
      <c r="G18" s="47" t="str">
        <f t="shared" si="8"/>
        <v/>
      </c>
      <c r="H18" s="46"/>
      <c r="I18" s="40" t="str">
        <f t="shared" si="10"/>
        <v/>
      </c>
      <c r="J18" s="45"/>
      <c r="K18" s="45"/>
      <c r="L18" s="45"/>
      <c r="M18" s="45"/>
      <c r="N18" s="48"/>
      <c r="O18" s="49" t="str">
        <f t="shared" si="0"/>
        <v/>
      </c>
      <c r="P18" s="43" t="str">
        <f t="shared" si="1"/>
        <v/>
      </c>
      <c r="Q18" s="1"/>
      <c r="T18" s="28"/>
      <c r="U18" s="28"/>
      <c r="V18" s="28"/>
      <c r="W18" s="28"/>
      <c r="X18" s="28"/>
      <c r="Z18" s="16">
        <f t="shared" si="4"/>
        <v>0</v>
      </c>
      <c r="AA18" s="60" t="str">
        <f t="shared" si="9"/>
        <v/>
      </c>
      <c r="AC18" s="62" t="str">
        <f t="shared" si="5"/>
        <v/>
      </c>
      <c r="AD18" s="62" t="str">
        <f t="shared" si="2"/>
        <v/>
      </c>
      <c r="AE18" s="62" t="str">
        <f t="shared" si="2"/>
        <v/>
      </c>
      <c r="AF18" s="62" t="str">
        <f t="shared" si="2"/>
        <v/>
      </c>
      <c r="AG18" s="62" t="str">
        <f t="shared" si="2"/>
        <v/>
      </c>
      <c r="AH18" s="62" t="str">
        <f t="shared" si="2"/>
        <v/>
      </c>
      <c r="AI18" s="62" t="str">
        <f t="shared" si="2"/>
        <v/>
      </c>
      <c r="AJ18" s="62" t="str">
        <f t="shared" si="6"/>
        <v/>
      </c>
      <c r="AK18" s="62" t="str">
        <f t="shared" si="3"/>
        <v/>
      </c>
      <c r="AL18" s="62" t="str">
        <f t="shared" si="3"/>
        <v/>
      </c>
      <c r="AM18" s="62" t="str">
        <f t="shared" si="3"/>
        <v/>
      </c>
      <c r="AN18" s="62" t="str">
        <f t="shared" si="3"/>
        <v/>
      </c>
      <c r="AO18" s="62" t="str">
        <f t="shared" si="3"/>
        <v/>
      </c>
      <c r="AP18" s="62" t="str">
        <f t="shared" si="3"/>
        <v/>
      </c>
      <c r="AQ18" s="62" t="str">
        <f t="shared" si="3"/>
        <v/>
      </c>
      <c r="AR18" s="62" t="str">
        <f t="shared" si="3"/>
        <v/>
      </c>
      <c r="AS18" s="62" t="str">
        <f t="shared" si="3"/>
        <v/>
      </c>
      <c r="AT18" s="62" t="str">
        <f t="shared" si="3"/>
        <v/>
      </c>
      <c r="AU18" s="62" t="str">
        <f t="shared" si="3"/>
        <v/>
      </c>
    </row>
    <row r="19" spans="1:47" ht="26.25" customHeight="1" thickBot="1">
      <c r="A19" s="1"/>
      <c r="B19" s="36">
        <f t="shared" si="7"/>
        <v>8</v>
      </c>
      <c r="C19" s="44">
        <v>8</v>
      </c>
      <c r="D19" s="45"/>
      <c r="E19" s="45"/>
      <c r="F19" s="46"/>
      <c r="G19" s="47" t="str">
        <f t="shared" si="8"/>
        <v/>
      </c>
      <c r="H19" s="46"/>
      <c r="I19" s="40" t="str">
        <f t="shared" si="10"/>
        <v/>
      </c>
      <c r="J19" s="45"/>
      <c r="K19" s="45"/>
      <c r="L19" s="45"/>
      <c r="M19" s="45"/>
      <c r="N19" s="48"/>
      <c r="O19" s="49" t="str">
        <f t="shared" si="0"/>
        <v/>
      </c>
      <c r="P19" s="43" t="str">
        <f t="shared" si="1"/>
        <v/>
      </c>
      <c r="Q19" s="1"/>
      <c r="T19" s="28"/>
      <c r="U19" s="28"/>
      <c r="V19" s="28"/>
      <c r="W19" s="28"/>
      <c r="X19" s="28"/>
      <c r="Z19" s="16">
        <f t="shared" si="4"/>
        <v>0</v>
      </c>
      <c r="AA19" s="60" t="str">
        <f t="shared" si="9"/>
        <v/>
      </c>
      <c r="AC19" s="62" t="str">
        <f t="shared" si="5"/>
        <v/>
      </c>
      <c r="AD19" s="62" t="str">
        <f t="shared" si="2"/>
        <v/>
      </c>
      <c r="AE19" s="62" t="str">
        <f t="shared" si="2"/>
        <v/>
      </c>
      <c r="AF19" s="62" t="str">
        <f t="shared" si="2"/>
        <v/>
      </c>
      <c r="AG19" s="62" t="str">
        <f t="shared" si="2"/>
        <v/>
      </c>
      <c r="AH19" s="62" t="str">
        <f t="shared" si="2"/>
        <v/>
      </c>
      <c r="AI19" s="62" t="str">
        <f t="shared" si="2"/>
        <v/>
      </c>
      <c r="AJ19" s="62" t="str">
        <f t="shared" si="6"/>
        <v/>
      </c>
      <c r="AK19" s="62" t="str">
        <f t="shared" si="3"/>
        <v/>
      </c>
      <c r="AL19" s="62" t="str">
        <f t="shared" si="3"/>
        <v/>
      </c>
      <c r="AM19" s="62" t="str">
        <f t="shared" si="3"/>
        <v/>
      </c>
      <c r="AN19" s="62" t="str">
        <f t="shared" si="3"/>
        <v/>
      </c>
      <c r="AO19" s="62" t="str">
        <f t="shared" si="3"/>
        <v/>
      </c>
      <c r="AP19" s="62" t="str">
        <f t="shared" si="3"/>
        <v/>
      </c>
      <c r="AQ19" s="62" t="str">
        <f t="shared" si="3"/>
        <v/>
      </c>
      <c r="AR19" s="62" t="str">
        <f t="shared" si="3"/>
        <v/>
      </c>
      <c r="AS19" s="62" t="str">
        <f t="shared" si="3"/>
        <v/>
      </c>
      <c r="AT19" s="62" t="str">
        <f t="shared" si="3"/>
        <v/>
      </c>
      <c r="AU19" s="62" t="str">
        <f t="shared" si="3"/>
        <v/>
      </c>
    </row>
    <row r="20" spans="1:47" ht="26.25" customHeight="1" thickBot="1">
      <c r="A20" s="1"/>
      <c r="B20" s="36">
        <f t="shared" si="7"/>
        <v>9</v>
      </c>
      <c r="C20" s="44">
        <v>9</v>
      </c>
      <c r="D20" s="45"/>
      <c r="E20" s="45"/>
      <c r="F20" s="46"/>
      <c r="G20" s="47" t="str">
        <f t="shared" si="8"/>
        <v/>
      </c>
      <c r="H20" s="46"/>
      <c r="I20" s="40" t="str">
        <f t="shared" si="10"/>
        <v/>
      </c>
      <c r="J20" s="45"/>
      <c r="K20" s="45"/>
      <c r="L20" s="45"/>
      <c r="M20" s="45"/>
      <c r="N20" s="48"/>
      <c r="O20" s="49" t="str">
        <f t="shared" si="0"/>
        <v/>
      </c>
      <c r="P20" s="43" t="str">
        <f t="shared" si="1"/>
        <v/>
      </c>
      <c r="Q20" s="1"/>
      <c r="T20" s="28"/>
      <c r="U20" s="28"/>
      <c r="V20" s="28"/>
      <c r="W20" s="28"/>
      <c r="X20" s="28"/>
      <c r="Z20" s="16">
        <f t="shared" si="4"/>
        <v>0</v>
      </c>
      <c r="AA20" s="60" t="str">
        <f t="shared" si="9"/>
        <v/>
      </c>
      <c r="AC20" s="62" t="str">
        <f t="shared" si="5"/>
        <v/>
      </c>
      <c r="AD20" s="62" t="str">
        <f t="shared" si="2"/>
        <v/>
      </c>
      <c r="AE20" s="62" t="str">
        <f t="shared" si="2"/>
        <v/>
      </c>
      <c r="AF20" s="62" t="str">
        <f t="shared" si="2"/>
        <v/>
      </c>
      <c r="AG20" s="62" t="str">
        <f t="shared" si="2"/>
        <v/>
      </c>
      <c r="AH20" s="62" t="str">
        <f t="shared" si="2"/>
        <v/>
      </c>
      <c r="AI20" s="62" t="str">
        <f t="shared" si="2"/>
        <v/>
      </c>
      <c r="AJ20" s="62" t="str">
        <f t="shared" si="6"/>
        <v/>
      </c>
      <c r="AK20" s="62" t="str">
        <f t="shared" si="3"/>
        <v/>
      </c>
      <c r="AL20" s="62" t="str">
        <f t="shared" si="3"/>
        <v/>
      </c>
      <c r="AM20" s="62" t="str">
        <f t="shared" si="3"/>
        <v/>
      </c>
      <c r="AN20" s="62" t="str">
        <f t="shared" si="3"/>
        <v/>
      </c>
      <c r="AO20" s="62" t="str">
        <f t="shared" si="3"/>
        <v/>
      </c>
      <c r="AP20" s="62" t="str">
        <f t="shared" si="3"/>
        <v/>
      </c>
      <c r="AQ20" s="62" t="str">
        <f t="shared" si="3"/>
        <v/>
      </c>
      <c r="AR20" s="62" t="str">
        <f t="shared" si="3"/>
        <v/>
      </c>
      <c r="AS20" s="62" t="str">
        <f t="shared" si="3"/>
        <v/>
      </c>
      <c r="AT20" s="62" t="str">
        <f t="shared" si="3"/>
        <v/>
      </c>
      <c r="AU20" s="62" t="str">
        <f t="shared" si="3"/>
        <v/>
      </c>
    </row>
    <row r="21" spans="1:47" ht="26.25" customHeight="1" thickBot="1">
      <c r="A21" s="1"/>
      <c r="B21" s="36">
        <f t="shared" si="7"/>
        <v>10</v>
      </c>
      <c r="C21" s="44">
        <v>10</v>
      </c>
      <c r="D21" s="45"/>
      <c r="E21" s="45"/>
      <c r="F21" s="46"/>
      <c r="G21" s="47" t="str">
        <f t="shared" si="8"/>
        <v/>
      </c>
      <c r="H21" s="46"/>
      <c r="I21" s="40" t="str">
        <f t="shared" si="10"/>
        <v/>
      </c>
      <c r="J21" s="45"/>
      <c r="K21" s="45"/>
      <c r="L21" s="45"/>
      <c r="M21" s="45"/>
      <c r="N21" s="48"/>
      <c r="O21" s="49" t="str">
        <f t="shared" si="0"/>
        <v/>
      </c>
      <c r="P21" s="43" t="str">
        <f t="shared" si="1"/>
        <v/>
      </c>
      <c r="Q21" s="1"/>
      <c r="T21" s="28"/>
      <c r="U21" s="28"/>
      <c r="V21" s="28"/>
      <c r="W21" s="28"/>
      <c r="X21" s="28"/>
      <c r="Z21" s="16">
        <f t="shared" si="4"/>
        <v>0</v>
      </c>
      <c r="AA21" s="60" t="str">
        <f t="shared" si="9"/>
        <v/>
      </c>
      <c r="AC21" s="62" t="str">
        <f t="shared" si="5"/>
        <v/>
      </c>
      <c r="AD21" s="62" t="str">
        <f t="shared" si="2"/>
        <v/>
      </c>
      <c r="AE21" s="62" t="str">
        <f t="shared" si="2"/>
        <v/>
      </c>
      <c r="AF21" s="62" t="str">
        <f t="shared" si="2"/>
        <v/>
      </c>
      <c r="AG21" s="62" t="str">
        <f t="shared" si="2"/>
        <v/>
      </c>
      <c r="AH21" s="62" t="str">
        <f t="shared" si="2"/>
        <v/>
      </c>
      <c r="AI21" s="62" t="str">
        <f t="shared" si="2"/>
        <v/>
      </c>
      <c r="AJ21" s="62" t="str">
        <f t="shared" si="6"/>
        <v/>
      </c>
      <c r="AK21" s="62" t="str">
        <f t="shared" si="3"/>
        <v/>
      </c>
      <c r="AL21" s="62" t="str">
        <f t="shared" si="3"/>
        <v/>
      </c>
      <c r="AM21" s="62" t="str">
        <f t="shared" si="3"/>
        <v/>
      </c>
      <c r="AN21" s="62" t="str">
        <f t="shared" si="3"/>
        <v/>
      </c>
      <c r="AO21" s="62" t="str">
        <f t="shared" si="3"/>
        <v/>
      </c>
      <c r="AP21" s="62" t="str">
        <f t="shared" si="3"/>
        <v/>
      </c>
      <c r="AQ21" s="62" t="str">
        <f t="shared" si="3"/>
        <v/>
      </c>
      <c r="AR21" s="62" t="str">
        <f t="shared" si="3"/>
        <v/>
      </c>
      <c r="AS21" s="62" t="str">
        <f t="shared" si="3"/>
        <v/>
      </c>
      <c r="AT21" s="62" t="str">
        <f t="shared" si="3"/>
        <v/>
      </c>
      <c r="AU21" s="62" t="str">
        <f t="shared" si="3"/>
        <v/>
      </c>
    </row>
    <row r="22" spans="1:47" ht="26.25" customHeight="1" thickBot="1">
      <c r="A22" s="1"/>
      <c r="B22" s="36">
        <f t="shared" si="7"/>
        <v>11</v>
      </c>
      <c r="C22" s="44">
        <v>11</v>
      </c>
      <c r="D22" s="45"/>
      <c r="E22" s="45"/>
      <c r="F22" s="46"/>
      <c r="G22" s="47" t="str">
        <f t="shared" si="8"/>
        <v/>
      </c>
      <c r="H22" s="46"/>
      <c r="I22" s="40" t="str">
        <f t="shared" si="10"/>
        <v/>
      </c>
      <c r="J22" s="45"/>
      <c r="K22" s="45"/>
      <c r="L22" s="45"/>
      <c r="M22" s="45"/>
      <c r="N22" s="48"/>
      <c r="O22" s="49" t="str">
        <f t="shared" si="0"/>
        <v/>
      </c>
      <c r="P22" s="43" t="str">
        <f t="shared" si="1"/>
        <v/>
      </c>
      <c r="Q22" s="1"/>
      <c r="T22" s="28"/>
      <c r="U22" s="28"/>
      <c r="V22" s="28"/>
      <c r="W22" s="28"/>
      <c r="X22" s="28"/>
      <c r="Z22" s="16">
        <f t="shared" si="4"/>
        <v>0</v>
      </c>
      <c r="AA22" s="60" t="str">
        <f t="shared" si="9"/>
        <v/>
      </c>
      <c r="AC22" s="62" t="str">
        <f t="shared" si="5"/>
        <v/>
      </c>
      <c r="AD22" s="62" t="str">
        <f t="shared" si="2"/>
        <v/>
      </c>
      <c r="AE22" s="62" t="str">
        <f t="shared" si="2"/>
        <v/>
      </c>
      <c r="AF22" s="62" t="str">
        <f t="shared" si="2"/>
        <v/>
      </c>
      <c r="AG22" s="62" t="str">
        <f t="shared" si="2"/>
        <v/>
      </c>
      <c r="AH22" s="62" t="str">
        <f t="shared" si="2"/>
        <v/>
      </c>
      <c r="AI22" s="62" t="str">
        <f t="shared" si="2"/>
        <v/>
      </c>
      <c r="AJ22" s="62" t="str">
        <f t="shared" si="6"/>
        <v/>
      </c>
      <c r="AK22" s="62" t="str">
        <f t="shared" si="3"/>
        <v/>
      </c>
      <c r="AL22" s="62" t="str">
        <f t="shared" si="3"/>
        <v/>
      </c>
      <c r="AM22" s="62" t="str">
        <f t="shared" si="3"/>
        <v/>
      </c>
      <c r="AN22" s="62" t="str">
        <f t="shared" si="3"/>
        <v/>
      </c>
      <c r="AO22" s="62" t="str">
        <f t="shared" si="3"/>
        <v/>
      </c>
      <c r="AP22" s="62" t="str">
        <f t="shared" si="3"/>
        <v/>
      </c>
      <c r="AQ22" s="62" t="str">
        <f t="shared" si="3"/>
        <v/>
      </c>
      <c r="AR22" s="62" t="str">
        <f t="shared" si="3"/>
        <v/>
      </c>
      <c r="AS22" s="62" t="str">
        <f t="shared" si="3"/>
        <v/>
      </c>
      <c r="AT22" s="62" t="str">
        <f t="shared" si="3"/>
        <v/>
      </c>
      <c r="AU22" s="62" t="str">
        <f t="shared" si="3"/>
        <v/>
      </c>
    </row>
    <row r="23" spans="1:47" ht="26.25" customHeight="1" thickBot="1">
      <c r="A23" s="1"/>
      <c r="B23" s="36">
        <f t="shared" si="7"/>
        <v>12</v>
      </c>
      <c r="C23" s="44">
        <v>12</v>
      </c>
      <c r="D23" s="45"/>
      <c r="E23" s="45"/>
      <c r="F23" s="46"/>
      <c r="G23" s="47" t="str">
        <f t="shared" si="8"/>
        <v/>
      </c>
      <c r="H23" s="46"/>
      <c r="I23" s="40" t="str">
        <f t="shared" si="10"/>
        <v/>
      </c>
      <c r="J23" s="45"/>
      <c r="K23" s="45"/>
      <c r="L23" s="45"/>
      <c r="M23" s="45"/>
      <c r="N23" s="48"/>
      <c r="O23" s="49" t="str">
        <f t="shared" si="0"/>
        <v/>
      </c>
      <c r="P23" s="43" t="str">
        <f t="shared" si="1"/>
        <v/>
      </c>
      <c r="Q23" s="1"/>
      <c r="T23" s="28"/>
      <c r="U23" s="28"/>
      <c r="V23" s="28"/>
      <c r="W23" s="28"/>
      <c r="X23" s="28"/>
      <c r="Z23" s="16">
        <f t="shared" si="4"/>
        <v>0</v>
      </c>
      <c r="AA23" s="60" t="str">
        <f t="shared" si="9"/>
        <v/>
      </c>
      <c r="AC23" s="62" t="str">
        <f t="shared" si="5"/>
        <v/>
      </c>
      <c r="AD23" s="62" t="str">
        <f t="shared" si="2"/>
        <v/>
      </c>
      <c r="AE23" s="62" t="str">
        <f t="shared" si="2"/>
        <v/>
      </c>
      <c r="AF23" s="62" t="str">
        <f t="shared" si="2"/>
        <v/>
      </c>
      <c r="AG23" s="62" t="str">
        <f t="shared" si="2"/>
        <v/>
      </c>
      <c r="AH23" s="62" t="str">
        <f t="shared" si="2"/>
        <v/>
      </c>
      <c r="AI23" s="62" t="str">
        <f t="shared" si="2"/>
        <v/>
      </c>
      <c r="AJ23" s="62" t="str">
        <f t="shared" si="6"/>
        <v/>
      </c>
      <c r="AK23" s="62" t="str">
        <f t="shared" si="3"/>
        <v/>
      </c>
      <c r="AL23" s="62" t="str">
        <f t="shared" si="3"/>
        <v/>
      </c>
      <c r="AM23" s="62" t="str">
        <f t="shared" si="3"/>
        <v/>
      </c>
      <c r="AN23" s="62" t="str">
        <f t="shared" si="3"/>
        <v/>
      </c>
      <c r="AO23" s="62" t="str">
        <f t="shared" si="3"/>
        <v/>
      </c>
      <c r="AP23" s="62" t="str">
        <f t="shared" si="3"/>
        <v/>
      </c>
      <c r="AQ23" s="62" t="str">
        <f t="shared" si="3"/>
        <v/>
      </c>
      <c r="AR23" s="62" t="str">
        <f t="shared" si="3"/>
        <v/>
      </c>
      <c r="AS23" s="62" t="str">
        <f t="shared" si="3"/>
        <v/>
      </c>
      <c r="AT23" s="62" t="str">
        <f t="shared" si="3"/>
        <v/>
      </c>
      <c r="AU23" s="62" t="str">
        <f t="shared" si="3"/>
        <v/>
      </c>
    </row>
    <row r="24" spans="1:47" ht="26.25" customHeight="1" thickBot="1">
      <c r="A24" s="1"/>
      <c r="B24" s="36">
        <f t="shared" si="7"/>
        <v>13</v>
      </c>
      <c r="C24" s="44">
        <v>13</v>
      </c>
      <c r="D24" s="45"/>
      <c r="E24" s="45"/>
      <c r="F24" s="46"/>
      <c r="G24" s="47" t="str">
        <f t="shared" si="8"/>
        <v/>
      </c>
      <c r="H24" s="46"/>
      <c r="I24" s="40" t="str">
        <f t="shared" si="10"/>
        <v/>
      </c>
      <c r="J24" s="45"/>
      <c r="K24" s="45"/>
      <c r="L24" s="45"/>
      <c r="M24" s="45"/>
      <c r="N24" s="48"/>
      <c r="O24" s="49" t="str">
        <f t="shared" si="0"/>
        <v/>
      </c>
      <c r="P24" s="43" t="str">
        <f t="shared" si="1"/>
        <v/>
      </c>
      <c r="Q24" s="1"/>
      <c r="T24" s="28"/>
      <c r="U24" s="28"/>
      <c r="V24" s="28"/>
      <c r="W24" s="28"/>
      <c r="X24" s="28"/>
      <c r="Z24" s="16">
        <f t="shared" si="4"/>
        <v>0</v>
      </c>
      <c r="AA24" s="60" t="str">
        <f t="shared" si="9"/>
        <v/>
      </c>
      <c r="AC24" s="62" t="str">
        <f>IF($F24="","",INDEX($E$2:$E$8,AC$9))</f>
        <v/>
      </c>
      <c r="AD24" s="62" t="str">
        <f t="shared" si="2"/>
        <v/>
      </c>
      <c r="AE24" s="62" t="str">
        <f t="shared" si="2"/>
        <v/>
      </c>
      <c r="AF24" s="62" t="str">
        <f t="shared" si="2"/>
        <v/>
      </c>
      <c r="AG24" s="62" t="str">
        <f t="shared" si="2"/>
        <v/>
      </c>
      <c r="AH24" s="62" t="str">
        <f t="shared" si="2"/>
        <v/>
      </c>
      <c r="AI24" s="62" t="str">
        <f t="shared" si="2"/>
        <v/>
      </c>
      <c r="AJ24" s="62" t="str">
        <f>IF($F24="","",INDEX($C24:$O24,AJ$9))</f>
        <v/>
      </c>
      <c r="AK24" s="62" t="str">
        <f t="shared" si="3"/>
        <v/>
      </c>
      <c r="AL24" s="62" t="str">
        <f t="shared" si="3"/>
        <v/>
      </c>
      <c r="AM24" s="62" t="str">
        <f t="shared" si="3"/>
        <v/>
      </c>
      <c r="AN24" s="62" t="str">
        <f t="shared" si="3"/>
        <v/>
      </c>
      <c r="AO24" s="62" t="str">
        <f t="shared" si="3"/>
        <v/>
      </c>
      <c r="AP24" s="62" t="str">
        <f t="shared" si="3"/>
        <v/>
      </c>
      <c r="AQ24" s="62" t="str">
        <f>IF($F24="","",INDEX($C24:$O24,AQ$9))</f>
        <v/>
      </c>
      <c r="AR24" s="62" t="str">
        <f t="shared" si="3"/>
        <v/>
      </c>
      <c r="AS24" s="62" t="str">
        <f t="shared" si="3"/>
        <v/>
      </c>
      <c r="AT24" s="62" t="str">
        <f t="shared" si="3"/>
        <v/>
      </c>
      <c r="AU24" s="62" t="str">
        <f t="shared" si="3"/>
        <v/>
      </c>
    </row>
    <row r="25" spans="1:47" ht="26.25" customHeight="1" thickBot="1">
      <c r="A25" s="1"/>
      <c r="B25" s="36">
        <f t="shared" si="7"/>
        <v>14</v>
      </c>
      <c r="C25" s="44">
        <v>14</v>
      </c>
      <c r="D25" s="45"/>
      <c r="E25" s="45"/>
      <c r="F25" s="46"/>
      <c r="G25" s="47" t="str">
        <f t="shared" si="8"/>
        <v/>
      </c>
      <c r="H25" s="46"/>
      <c r="I25" s="40" t="str">
        <f t="shared" si="10"/>
        <v/>
      </c>
      <c r="J25" s="45"/>
      <c r="K25" s="45"/>
      <c r="L25" s="45"/>
      <c r="M25" s="45"/>
      <c r="N25" s="48"/>
      <c r="O25" s="49" t="str">
        <f t="shared" si="0"/>
        <v/>
      </c>
      <c r="P25" s="43" t="str">
        <f t="shared" si="1"/>
        <v/>
      </c>
      <c r="Q25" s="1"/>
      <c r="T25" s="28"/>
      <c r="U25" s="28"/>
      <c r="V25" s="28"/>
      <c r="W25" s="28"/>
      <c r="X25" s="28"/>
      <c r="Z25" s="16">
        <f t="shared" si="4"/>
        <v>0</v>
      </c>
      <c r="AA25" s="60" t="str">
        <f t="shared" si="9"/>
        <v/>
      </c>
      <c r="AC25" s="62" t="str">
        <f t="shared" si="5"/>
        <v/>
      </c>
      <c r="AD25" s="62" t="str">
        <f t="shared" si="2"/>
        <v/>
      </c>
      <c r="AE25" s="62" t="str">
        <f t="shared" si="2"/>
        <v/>
      </c>
      <c r="AF25" s="62" t="str">
        <f t="shared" si="2"/>
        <v/>
      </c>
      <c r="AG25" s="62" t="str">
        <f t="shared" si="2"/>
        <v/>
      </c>
      <c r="AH25" s="62" t="str">
        <f t="shared" si="2"/>
        <v/>
      </c>
      <c r="AI25" s="62" t="str">
        <f t="shared" si="2"/>
        <v/>
      </c>
      <c r="AJ25" s="62" t="str">
        <f t="shared" si="6"/>
        <v/>
      </c>
      <c r="AK25" s="62" t="str">
        <f t="shared" si="3"/>
        <v/>
      </c>
      <c r="AL25" s="62" t="str">
        <f t="shared" si="3"/>
        <v/>
      </c>
      <c r="AM25" s="62" t="str">
        <f t="shared" si="3"/>
        <v/>
      </c>
      <c r="AN25" s="62" t="str">
        <f t="shared" si="3"/>
        <v/>
      </c>
      <c r="AO25" s="62" t="str">
        <f t="shared" si="3"/>
        <v/>
      </c>
      <c r="AP25" s="62" t="str">
        <f t="shared" si="3"/>
        <v/>
      </c>
      <c r="AQ25" s="62" t="str">
        <f t="shared" si="3"/>
        <v/>
      </c>
      <c r="AR25" s="62" t="str">
        <f t="shared" si="3"/>
        <v/>
      </c>
      <c r="AS25" s="62" t="str">
        <f t="shared" si="3"/>
        <v/>
      </c>
      <c r="AT25" s="62" t="str">
        <f t="shared" si="3"/>
        <v/>
      </c>
      <c r="AU25" s="62" t="str">
        <f t="shared" si="3"/>
        <v/>
      </c>
    </row>
    <row r="26" spans="1:47" ht="26.25" customHeight="1" thickBot="1">
      <c r="A26" s="1"/>
      <c r="B26" s="36">
        <f t="shared" si="7"/>
        <v>15</v>
      </c>
      <c r="C26" s="44">
        <v>15</v>
      </c>
      <c r="D26" s="45"/>
      <c r="E26" s="45"/>
      <c r="F26" s="46"/>
      <c r="G26" s="47" t="str">
        <f t="shared" si="8"/>
        <v/>
      </c>
      <c r="H26" s="46"/>
      <c r="I26" s="40" t="str">
        <f t="shared" si="10"/>
        <v/>
      </c>
      <c r="J26" s="45"/>
      <c r="K26" s="45"/>
      <c r="L26" s="45"/>
      <c r="M26" s="45"/>
      <c r="N26" s="48"/>
      <c r="O26" s="49" t="str">
        <f t="shared" si="0"/>
        <v/>
      </c>
      <c r="P26" s="43" t="str">
        <f t="shared" si="1"/>
        <v/>
      </c>
      <c r="Q26" s="1"/>
      <c r="T26" s="28"/>
      <c r="U26" s="28"/>
      <c r="V26" s="28"/>
      <c r="W26" s="28"/>
      <c r="X26" s="28"/>
      <c r="Z26" s="16">
        <f t="shared" si="4"/>
        <v>0</v>
      </c>
      <c r="AA26" s="60" t="str">
        <f t="shared" si="9"/>
        <v/>
      </c>
      <c r="AC26" s="62" t="str">
        <f t="shared" si="5"/>
        <v/>
      </c>
      <c r="AD26" s="62" t="str">
        <f t="shared" si="2"/>
        <v/>
      </c>
      <c r="AE26" s="62" t="str">
        <f t="shared" si="2"/>
        <v/>
      </c>
      <c r="AF26" s="62" t="str">
        <f t="shared" si="2"/>
        <v/>
      </c>
      <c r="AG26" s="62" t="str">
        <f t="shared" si="2"/>
        <v/>
      </c>
      <c r="AH26" s="62" t="str">
        <f t="shared" si="2"/>
        <v/>
      </c>
      <c r="AI26" s="62" t="str">
        <f t="shared" si="2"/>
        <v/>
      </c>
      <c r="AJ26" s="62" t="str">
        <f t="shared" si="6"/>
        <v/>
      </c>
      <c r="AK26" s="62" t="str">
        <f t="shared" si="3"/>
        <v/>
      </c>
      <c r="AL26" s="62" t="str">
        <f t="shared" si="3"/>
        <v/>
      </c>
      <c r="AM26" s="62" t="str">
        <f t="shared" si="3"/>
        <v/>
      </c>
      <c r="AN26" s="62" t="str">
        <f t="shared" si="3"/>
        <v/>
      </c>
      <c r="AO26" s="62" t="str">
        <f t="shared" si="3"/>
        <v/>
      </c>
      <c r="AP26" s="62" t="str">
        <f t="shared" si="3"/>
        <v/>
      </c>
      <c r="AQ26" s="62" t="str">
        <f t="shared" si="3"/>
        <v/>
      </c>
      <c r="AR26" s="62" t="str">
        <f t="shared" si="3"/>
        <v/>
      </c>
      <c r="AS26" s="62" t="str">
        <f t="shared" si="3"/>
        <v/>
      </c>
      <c r="AT26" s="62" t="str">
        <f t="shared" si="3"/>
        <v/>
      </c>
      <c r="AU26" s="62" t="str">
        <f t="shared" si="3"/>
        <v/>
      </c>
    </row>
    <row r="27" spans="1:47" ht="26.25" customHeight="1" thickBot="1">
      <c r="A27" s="1"/>
      <c r="B27" s="36">
        <f t="shared" si="7"/>
        <v>16</v>
      </c>
      <c r="C27" s="44">
        <v>16</v>
      </c>
      <c r="D27" s="45"/>
      <c r="E27" s="45"/>
      <c r="F27" s="46"/>
      <c r="G27" s="47" t="str">
        <f t="shared" si="8"/>
        <v/>
      </c>
      <c r="H27" s="46"/>
      <c r="I27" s="40" t="str">
        <f t="shared" si="10"/>
        <v/>
      </c>
      <c r="J27" s="45"/>
      <c r="K27" s="45"/>
      <c r="L27" s="45"/>
      <c r="M27" s="45"/>
      <c r="N27" s="48"/>
      <c r="O27" s="49" t="str">
        <f t="shared" si="0"/>
        <v/>
      </c>
      <c r="P27" s="43" t="str">
        <f t="shared" si="1"/>
        <v/>
      </c>
      <c r="Q27" s="1"/>
      <c r="T27" s="28"/>
      <c r="U27" s="28"/>
      <c r="V27" s="28"/>
      <c r="W27" s="28"/>
      <c r="X27" s="28"/>
      <c r="Z27" s="16">
        <f t="shared" si="4"/>
        <v>0</v>
      </c>
      <c r="AA27" s="60" t="str">
        <f t="shared" si="9"/>
        <v/>
      </c>
      <c r="AC27" s="62" t="str">
        <f t="shared" si="5"/>
        <v/>
      </c>
      <c r="AD27" s="62" t="str">
        <f t="shared" si="2"/>
        <v/>
      </c>
      <c r="AE27" s="62" t="str">
        <f t="shared" si="2"/>
        <v/>
      </c>
      <c r="AF27" s="62" t="str">
        <f t="shared" si="2"/>
        <v/>
      </c>
      <c r="AG27" s="62" t="str">
        <f t="shared" si="2"/>
        <v/>
      </c>
      <c r="AH27" s="62" t="str">
        <f t="shared" si="2"/>
        <v/>
      </c>
      <c r="AI27" s="62" t="str">
        <f t="shared" si="2"/>
        <v/>
      </c>
      <c r="AJ27" s="62" t="str">
        <f t="shared" si="6"/>
        <v/>
      </c>
      <c r="AK27" s="62" t="str">
        <f t="shared" si="3"/>
        <v/>
      </c>
      <c r="AL27" s="62" t="str">
        <f t="shared" si="3"/>
        <v/>
      </c>
      <c r="AM27" s="62" t="str">
        <f t="shared" si="3"/>
        <v/>
      </c>
      <c r="AN27" s="62" t="str">
        <f t="shared" si="3"/>
        <v/>
      </c>
      <c r="AO27" s="62" t="str">
        <f t="shared" si="3"/>
        <v/>
      </c>
      <c r="AP27" s="62" t="str">
        <f t="shared" si="3"/>
        <v/>
      </c>
      <c r="AQ27" s="62" t="str">
        <f t="shared" si="3"/>
        <v/>
      </c>
      <c r="AR27" s="62" t="str">
        <f t="shared" si="3"/>
        <v/>
      </c>
      <c r="AS27" s="62" t="str">
        <f t="shared" si="3"/>
        <v/>
      </c>
      <c r="AT27" s="62" t="str">
        <f t="shared" si="3"/>
        <v/>
      </c>
      <c r="AU27" s="62" t="str">
        <f t="shared" si="3"/>
        <v/>
      </c>
    </row>
    <row r="28" spans="1:47" ht="26.25" customHeight="1" thickBot="1">
      <c r="A28" s="1"/>
      <c r="B28" s="36">
        <f t="shared" si="7"/>
        <v>17</v>
      </c>
      <c r="C28" s="44">
        <v>17</v>
      </c>
      <c r="D28" s="45"/>
      <c r="E28" s="45"/>
      <c r="F28" s="46"/>
      <c r="G28" s="47" t="str">
        <f t="shared" si="8"/>
        <v/>
      </c>
      <c r="H28" s="46"/>
      <c r="I28" s="40" t="str">
        <f t="shared" si="10"/>
        <v/>
      </c>
      <c r="J28" s="45"/>
      <c r="K28" s="45"/>
      <c r="L28" s="45"/>
      <c r="M28" s="45"/>
      <c r="N28" s="48"/>
      <c r="O28" s="49" t="str">
        <f t="shared" si="0"/>
        <v/>
      </c>
      <c r="P28" s="43" t="str">
        <f>IF($F28="","",IF($J28&lt;&gt;"",$S$2,IF($K28&lt;&gt;"",$T$2,$V$2)))</f>
        <v/>
      </c>
      <c r="Q28" s="1"/>
      <c r="T28" s="28"/>
      <c r="U28" s="28"/>
      <c r="V28" s="28"/>
      <c r="W28" s="28"/>
      <c r="X28" s="28"/>
      <c r="Z28" s="16">
        <f t="shared" si="4"/>
        <v>0</v>
      </c>
      <c r="AA28" s="60" t="str">
        <f t="shared" si="9"/>
        <v/>
      </c>
      <c r="AC28" s="62" t="str">
        <f t="shared" si="5"/>
        <v/>
      </c>
      <c r="AD28" s="62" t="str">
        <f t="shared" si="5"/>
        <v/>
      </c>
      <c r="AE28" s="62" t="str">
        <f t="shared" si="5"/>
        <v/>
      </c>
      <c r="AF28" s="62" t="str">
        <f t="shared" si="5"/>
        <v/>
      </c>
      <c r="AG28" s="62" t="str">
        <f t="shared" si="5"/>
        <v/>
      </c>
      <c r="AH28" s="62" t="str">
        <f t="shared" si="5"/>
        <v/>
      </c>
      <c r="AI28" s="62" t="str">
        <f t="shared" si="5"/>
        <v/>
      </c>
      <c r="AJ28" s="62" t="str">
        <f t="shared" si="6"/>
        <v/>
      </c>
      <c r="AK28" s="62" t="str">
        <f t="shared" si="6"/>
        <v/>
      </c>
      <c r="AL28" s="62" t="str">
        <f t="shared" si="6"/>
        <v/>
      </c>
      <c r="AM28" s="62" t="str">
        <f t="shared" si="6"/>
        <v/>
      </c>
      <c r="AN28" s="62" t="str">
        <f t="shared" si="6"/>
        <v/>
      </c>
      <c r="AO28" s="62" t="str">
        <f t="shared" si="6"/>
        <v/>
      </c>
      <c r="AP28" s="62" t="str">
        <f t="shared" si="6"/>
        <v/>
      </c>
      <c r="AQ28" s="62" t="str">
        <f t="shared" si="6"/>
        <v/>
      </c>
      <c r="AR28" s="62" t="str">
        <f t="shared" si="6"/>
        <v/>
      </c>
      <c r="AS28" s="62" t="str">
        <f t="shared" si="6"/>
        <v/>
      </c>
      <c r="AT28" s="62" t="str">
        <f t="shared" si="6"/>
        <v/>
      </c>
      <c r="AU28" s="62" t="str">
        <f t="shared" si="6"/>
        <v/>
      </c>
    </row>
    <row r="29" spans="1:47" ht="26.25" customHeight="1" thickBot="1">
      <c r="A29" s="1"/>
      <c r="B29" s="36">
        <f t="shared" si="7"/>
        <v>18</v>
      </c>
      <c r="C29" s="44">
        <v>18</v>
      </c>
      <c r="D29" s="45"/>
      <c r="E29" s="45"/>
      <c r="F29" s="46"/>
      <c r="G29" s="47" t="str">
        <f t="shared" si="8"/>
        <v/>
      </c>
      <c r="H29" s="46"/>
      <c r="I29" s="40" t="str">
        <f t="shared" si="10"/>
        <v/>
      </c>
      <c r="J29" s="45"/>
      <c r="K29" s="45"/>
      <c r="L29" s="45"/>
      <c r="M29" s="45"/>
      <c r="N29" s="48"/>
      <c r="O29" s="49" t="str">
        <f t="shared" si="0"/>
        <v/>
      </c>
      <c r="P29" s="43" t="str">
        <f>IF($F29="","",IF($J29&lt;&gt;"",$S$2,IF($K29&lt;&gt;"",$T$2,$V$2)))</f>
        <v/>
      </c>
      <c r="Q29" s="1"/>
      <c r="T29" s="28"/>
      <c r="U29" s="28"/>
      <c r="V29" s="28"/>
      <c r="W29" s="28"/>
      <c r="X29" s="28"/>
      <c r="Z29" s="16">
        <f t="shared" si="4"/>
        <v>0</v>
      </c>
      <c r="AA29" s="60" t="str">
        <f t="shared" si="9"/>
        <v/>
      </c>
      <c r="AC29" s="62" t="str">
        <f t="shared" ref="AC29:AI31" si="11">IF($F29="","",INDEX($E$2:$E$8,AC$9))</f>
        <v/>
      </c>
      <c r="AD29" s="62" t="str">
        <f t="shared" si="11"/>
        <v/>
      </c>
      <c r="AE29" s="62" t="str">
        <f t="shared" si="11"/>
        <v/>
      </c>
      <c r="AF29" s="62" t="str">
        <f t="shared" si="11"/>
        <v/>
      </c>
      <c r="AG29" s="62" t="str">
        <f t="shared" si="11"/>
        <v/>
      </c>
      <c r="AH29" s="62" t="str">
        <f t="shared" si="11"/>
        <v/>
      </c>
      <c r="AI29" s="62" t="str">
        <f t="shared" si="11"/>
        <v/>
      </c>
      <c r="AJ29" s="62" t="str">
        <f t="shared" ref="AJ29:AU31" si="12">IF($F29="","",INDEX($C29:$O29,AJ$9))</f>
        <v/>
      </c>
      <c r="AK29" s="62" t="str">
        <f t="shared" si="12"/>
        <v/>
      </c>
      <c r="AL29" s="62" t="str">
        <f t="shared" si="12"/>
        <v/>
      </c>
      <c r="AM29" s="62" t="str">
        <f t="shared" si="12"/>
        <v/>
      </c>
      <c r="AN29" s="62" t="str">
        <f t="shared" si="12"/>
        <v/>
      </c>
      <c r="AO29" s="62" t="str">
        <f t="shared" si="12"/>
        <v/>
      </c>
      <c r="AP29" s="62" t="str">
        <f t="shared" si="12"/>
        <v/>
      </c>
      <c r="AQ29" s="62" t="str">
        <f t="shared" si="12"/>
        <v/>
      </c>
      <c r="AR29" s="62" t="str">
        <f t="shared" si="12"/>
        <v/>
      </c>
      <c r="AS29" s="62" t="str">
        <f t="shared" si="12"/>
        <v/>
      </c>
      <c r="AT29" s="62" t="str">
        <f t="shared" si="12"/>
        <v/>
      </c>
      <c r="AU29" s="62" t="str">
        <f t="shared" si="12"/>
        <v/>
      </c>
    </row>
    <row r="30" spans="1:47" ht="26.25" customHeight="1" thickBot="1">
      <c r="A30" s="1"/>
      <c r="B30" s="36">
        <f t="shared" si="7"/>
        <v>19</v>
      </c>
      <c r="C30" s="44">
        <v>19</v>
      </c>
      <c r="D30" s="45"/>
      <c r="E30" s="45"/>
      <c r="F30" s="46"/>
      <c r="G30" s="47" t="str">
        <f t="shared" ref="G30:G31" si="13">PHONETIC(F30)</f>
        <v/>
      </c>
      <c r="H30" s="46"/>
      <c r="I30" s="40" t="str">
        <f t="shared" si="10"/>
        <v/>
      </c>
      <c r="J30" s="45"/>
      <c r="K30" s="45"/>
      <c r="L30" s="45"/>
      <c r="M30" s="45"/>
      <c r="N30" s="48"/>
      <c r="O30" s="49" t="str">
        <f t="shared" ref="O30:O31" si="14">IF(F30="","",IF($K30="〇",$T$2,$V$2))</f>
        <v/>
      </c>
      <c r="P30" s="43" t="str">
        <f>IF($F30="","",IF($J30&lt;&gt;"",$S$2,IF($K30&lt;&gt;"",$T$2,$V$2)))</f>
        <v/>
      </c>
      <c r="Q30" s="1"/>
      <c r="T30" s="28"/>
      <c r="U30" s="28"/>
      <c r="V30" s="28"/>
      <c r="W30" s="28"/>
      <c r="X30" s="28"/>
      <c r="Z30" s="16">
        <f t="shared" si="4"/>
        <v>0</v>
      </c>
      <c r="AA30" s="60" t="str">
        <f t="shared" si="9"/>
        <v/>
      </c>
      <c r="AC30" s="62" t="str">
        <f t="shared" si="11"/>
        <v/>
      </c>
      <c r="AD30" s="62" t="str">
        <f t="shared" si="11"/>
        <v/>
      </c>
      <c r="AE30" s="62" t="str">
        <f t="shared" si="11"/>
        <v/>
      </c>
      <c r="AF30" s="62" t="str">
        <f t="shared" si="11"/>
        <v/>
      </c>
      <c r="AG30" s="62" t="str">
        <f t="shared" si="11"/>
        <v/>
      </c>
      <c r="AH30" s="62" t="str">
        <f t="shared" si="11"/>
        <v/>
      </c>
      <c r="AI30" s="62" t="str">
        <f t="shared" si="11"/>
        <v/>
      </c>
      <c r="AJ30" s="62" t="str">
        <f t="shared" si="12"/>
        <v/>
      </c>
      <c r="AK30" s="62" t="str">
        <f t="shared" si="12"/>
        <v/>
      </c>
      <c r="AL30" s="62" t="str">
        <f t="shared" si="12"/>
        <v/>
      </c>
      <c r="AM30" s="62" t="str">
        <f t="shared" si="12"/>
        <v/>
      </c>
      <c r="AN30" s="62" t="str">
        <f t="shared" si="12"/>
        <v/>
      </c>
      <c r="AO30" s="62" t="str">
        <f t="shared" si="12"/>
        <v/>
      </c>
      <c r="AP30" s="62" t="str">
        <f t="shared" si="12"/>
        <v/>
      </c>
      <c r="AQ30" s="62" t="str">
        <f t="shared" si="12"/>
        <v/>
      </c>
      <c r="AR30" s="62" t="str">
        <f t="shared" si="12"/>
        <v/>
      </c>
      <c r="AS30" s="62" t="str">
        <f t="shared" si="12"/>
        <v/>
      </c>
      <c r="AT30" s="62" t="str">
        <f t="shared" si="12"/>
        <v/>
      </c>
      <c r="AU30" s="62" t="str">
        <f t="shared" si="12"/>
        <v/>
      </c>
    </row>
    <row r="31" spans="1:47" ht="26.25" customHeight="1" thickBot="1">
      <c r="A31" s="1"/>
      <c r="B31" s="36">
        <f t="shared" si="7"/>
        <v>20</v>
      </c>
      <c r="C31" s="52">
        <v>20</v>
      </c>
      <c r="D31" s="53"/>
      <c r="E31" s="53"/>
      <c r="F31" s="54"/>
      <c r="G31" s="55" t="str">
        <f t="shared" si="13"/>
        <v/>
      </c>
      <c r="H31" s="54"/>
      <c r="I31" s="58" t="str">
        <f t="shared" si="10"/>
        <v/>
      </c>
      <c r="J31" s="53"/>
      <c r="K31" s="53"/>
      <c r="L31" s="53"/>
      <c r="M31" s="53"/>
      <c r="N31" s="56"/>
      <c r="O31" s="57" t="str">
        <f t="shared" si="14"/>
        <v/>
      </c>
      <c r="P31" s="43" t="str">
        <f>IF($F31="","",IF($J31&lt;&gt;"",$S$2,IF($K31&lt;&gt;"",$T$2,$V$2)))</f>
        <v/>
      </c>
      <c r="Q31" s="1"/>
      <c r="T31" s="28"/>
      <c r="U31" s="28"/>
      <c r="V31" s="28"/>
      <c r="W31" s="28"/>
      <c r="X31" s="28"/>
      <c r="Z31" s="16">
        <f t="shared" si="4"/>
        <v>0</v>
      </c>
      <c r="AA31" s="60" t="str">
        <f t="shared" si="9"/>
        <v/>
      </c>
      <c r="AC31" s="62" t="str">
        <f t="shared" si="11"/>
        <v/>
      </c>
      <c r="AD31" s="62" t="str">
        <f t="shared" si="11"/>
        <v/>
      </c>
      <c r="AE31" s="62" t="str">
        <f t="shared" si="11"/>
        <v/>
      </c>
      <c r="AF31" s="62" t="str">
        <f t="shared" si="11"/>
        <v/>
      </c>
      <c r="AG31" s="62" t="str">
        <f t="shared" si="11"/>
        <v/>
      </c>
      <c r="AH31" s="62" t="str">
        <f t="shared" si="11"/>
        <v/>
      </c>
      <c r="AI31" s="62" t="str">
        <f t="shared" si="11"/>
        <v/>
      </c>
      <c r="AJ31" s="62" t="str">
        <f t="shared" si="12"/>
        <v/>
      </c>
      <c r="AK31" s="62" t="str">
        <f t="shared" si="12"/>
        <v/>
      </c>
      <c r="AL31" s="62" t="str">
        <f t="shared" si="12"/>
        <v/>
      </c>
      <c r="AM31" s="62" t="str">
        <f t="shared" si="12"/>
        <v/>
      </c>
      <c r="AN31" s="62" t="str">
        <f t="shared" si="12"/>
        <v/>
      </c>
      <c r="AO31" s="62" t="str">
        <f t="shared" si="12"/>
        <v/>
      </c>
      <c r="AP31" s="62" t="str">
        <f t="shared" si="12"/>
        <v/>
      </c>
      <c r="AQ31" s="62" t="str">
        <f t="shared" si="12"/>
        <v/>
      </c>
      <c r="AR31" s="62" t="str">
        <f t="shared" si="12"/>
        <v/>
      </c>
      <c r="AS31" s="62" t="str">
        <f t="shared" si="12"/>
        <v/>
      </c>
      <c r="AT31" s="62" t="str">
        <f t="shared" si="12"/>
        <v/>
      </c>
      <c r="AU31" s="62" t="str">
        <f t="shared" si="12"/>
        <v/>
      </c>
    </row>
    <row r="32" spans="1:47">
      <c r="T32" s="28"/>
      <c r="U32" s="28"/>
      <c r="V32" s="28"/>
      <c r="W32" s="28"/>
      <c r="X32" s="28"/>
    </row>
  </sheetData>
  <sheetProtection sheet="1" selectLockedCells="1"/>
  <mergeCells count="21">
    <mergeCell ref="L9:M9"/>
    <mergeCell ref="AC10:AI10"/>
    <mergeCell ref="AJ10:AU10"/>
    <mergeCell ref="AC8:AI8"/>
    <mergeCell ref="C7:D7"/>
    <mergeCell ref="E7:F7"/>
    <mergeCell ref="C8:D8"/>
    <mergeCell ref="E8:F8"/>
    <mergeCell ref="I7:O7"/>
    <mergeCell ref="C4:D4"/>
    <mergeCell ref="E4:F4"/>
    <mergeCell ref="C5:D5"/>
    <mergeCell ref="E5:F5"/>
    <mergeCell ref="C6:D6"/>
    <mergeCell ref="E6:G6"/>
    <mergeCell ref="C1:K1"/>
    <mergeCell ref="L1:O1"/>
    <mergeCell ref="C2:D2"/>
    <mergeCell ref="E2:F2"/>
    <mergeCell ref="C3:D3"/>
    <mergeCell ref="E3:F3"/>
  </mergeCells>
  <phoneticPr fontId="2"/>
  <conditionalFormatting sqref="F11:F31">
    <cfRule type="expression" dxfId="0" priority="1" stopIfTrue="1">
      <formula>$AA11&lt;&gt;""</formula>
    </cfRule>
  </conditionalFormatting>
  <dataValidations count="8">
    <dataValidation imeMode="fullKatakana" allowBlank="1" showInputMessage="1" showErrorMessage="1" sqref="E5:F5 G12:G31 I12:I31" xr:uid="{707377EC-19A6-4B7C-B54C-0566655B7209}"/>
    <dataValidation type="list" imeMode="hiragana" allowBlank="1" showInputMessage="1" showErrorMessage="1" sqref="J11:M31" xr:uid="{3B3F3CB9-2AA5-4A5A-BC78-4B558628D0F6}">
      <formula1>"〇"</formula1>
    </dataValidation>
    <dataValidation type="list" allowBlank="1" showInputMessage="1" showErrorMessage="1" sqref="E8" xr:uid="{A850C4AB-9A2B-4571-9A9A-785CFCF10E92}">
      <formula1>"必要,不要"</formula1>
    </dataValidation>
    <dataValidation type="list" allowBlank="1" showInputMessage="1" showErrorMessage="1" sqref="D11:D31" xr:uid="{F0A11A0A-070D-4FEF-81C7-F837C507C665}">
      <formula1>$S$5:$S$6</formula1>
    </dataValidation>
    <dataValidation imeMode="halfKatakana" allowBlank="1" showInputMessage="1" showErrorMessage="1" sqref="B11:B31 G11" xr:uid="{08560928-9DED-44C6-929C-4E57DD875E26}"/>
    <dataValidation imeMode="halfAlpha" allowBlank="1" showInputMessage="1" showErrorMessage="1" sqref="E2 E6 E7:F7 N11:N31" xr:uid="{CE8E51BA-54F3-44C0-9DE1-0116536CA4D6}"/>
    <dataValidation imeMode="hiragana" allowBlank="1" showInputMessage="1" showErrorMessage="1" sqref="E4:F4 E3 F11:F31 H11:H31 I11" xr:uid="{35B988D8-C3A2-452E-87E6-2333AB89515D}"/>
    <dataValidation type="list" allowBlank="1" showInputMessage="1" showErrorMessage="1" sqref="E11:E31" xr:uid="{41BFB370-60ED-4F2A-949D-EB8B74B9A619}">
      <formula1>$T$5:$V$5</formula1>
    </dataValidation>
  </dataValidations>
  <printOptions horizontalCentered="1"/>
  <pageMargins left="0.11811023622047245" right="0.11811023622047245" top="0.47244094488188981" bottom="0.35433070866141736" header="0.43307086614173229" footer="0.23622047244094491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トリプルス講習会</vt:lpstr>
      <vt:lpstr>トリプルス講習会!Print_Area</vt:lpstr>
      <vt:lpstr>トリプルス講習会!Print_Titles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忠芳 松澤</cp:lastModifiedBy>
  <cp:lastPrinted>2024-01-24T08:32:41Z</cp:lastPrinted>
  <dcterms:created xsi:type="dcterms:W3CDTF">2024-01-24T06:11:28Z</dcterms:created>
  <dcterms:modified xsi:type="dcterms:W3CDTF">2024-03-12T09:05:17Z</dcterms:modified>
</cp:coreProperties>
</file>