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570" windowHeight="10740" activeTab="0"/>
  </bookViews>
  <sheets>
    <sheet name="OP団体戦" sheetId="1" r:id="rId1"/>
  </sheets>
  <definedNames>
    <definedName name="_xlfn.IFERROR" hidden="1">#NAME?</definedName>
    <definedName name="_xlnm.Print_Area" localSheetId="0">'OP団体戦'!$A$1:$P$25</definedName>
  </definedNames>
  <calcPr fullCalcOnLoad="1"/>
</workbook>
</file>

<file path=xl/comments1.xml><?xml version="1.0" encoding="utf-8"?>
<comments xmlns="http://schemas.openxmlformats.org/spreadsheetml/2006/main">
  <authors>
    <author>yossy</author>
  </authors>
  <commentList>
    <comment ref="E8" authorId="0">
      <text>
        <r>
          <rPr>
            <sz val="9"/>
            <rFont val="ＭＳ Ｐゴシック"/>
            <family val="3"/>
          </rPr>
          <t xml:space="preserve">▼をクリックし、表示されるリストから選択
</t>
        </r>
      </text>
    </comment>
    <comment ref="D11" authorId="0">
      <text>
        <r>
          <rPr>
            <sz val="9"/>
            <rFont val="ＭＳ Ｐゴシック"/>
            <family val="3"/>
          </rPr>
          <t>▼をクリックし、表示されるリストから選択</t>
        </r>
      </text>
    </comment>
    <comment ref="E11" authorId="0">
      <text>
        <r>
          <rPr>
            <sz val="9"/>
            <rFont val="ＭＳ Ｐゴシック"/>
            <family val="3"/>
          </rPr>
          <t>▼をクリックし、表示されるリストから選択</t>
        </r>
      </text>
    </comment>
    <comment ref="J11" authorId="0">
      <text>
        <r>
          <rPr>
            <sz val="9"/>
            <rFont val="ＭＳ Ｐゴシック"/>
            <family val="3"/>
          </rPr>
          <t>男子チームに女性混入（2人まで）の場合は、</t>
        </r>
        <r>
          <rPr>
            <b/>
            <sz val="10"/>
            <rFont val="ＭＳ Ｐゴシック"/>
            <family val="3"/>
          </rPr>
          <t>○</t>
        </r>
        <r>
          <rPr>
            <sz val="9"/>
            <rFont val="ＭＳ Ｐゴシック"/>
            <family val="3"/>
          </rPr>
          <t xml:space="preserve">
</t>
        </r>
      </text>
    </comment>
    <comment ref="K11" authorId="0">
      <text>
        <r>
          <rPr>
            <sz val="9"/>
            <rFont val="ＭＳ Ｐゴシック"/>
            <family val="3"/>
          </rPr>
          <t>シニアの部は年齢（</t>
        </r>
        <r>
          <rPr>
            <b/>
            <sz val="9"/>
            <rFont val="ＭＳ Ｐゴシック"/>
            <family val="3"/>
          </rPr>
          <t>当日45歳以上</t>
        </r>
        <r>
          <rPr>
            <sz val="9"/>
            <rFont val="ＭＳ Ｐゴシック"/>
            <family val="3"/>
          </rPr>
          <t>）を記入</t>
        </r>
      </text>
    </comment>
    <comment ref="J12" authorId="0">
      <text>
        <r>
          <rPr>
            <sz val="9"/>
            <rFont val="ＭＳ Ｐゴシック"/>
            <family val="3"/>
          </rPr>
          <t>男子チームに女性混入（2人まで）の場合は、</t>
        </r>
        <r>
          <rPr>
            <b/>
            <sz val="10"/>
            <rFont val="ＭＳ Ｐゴシック"/>
            <family val="3"/>
          </rPr>
          <t>○</t>
        </r>
        <r>
          <rPr>
            <sz val="9"/>
            <rFont val="ＭＳ Ｐゴシック"/>
            <family val="3"/>
          </rPr>
          <t xml:space="preserve">
</t>
        </r>
      </text>
    </comment>
    <comment ref="K12" authorId="0">
      <text>
        <r>
          <rPr>
            <sz val="9"/>
            <rFont val="ＭＳ Ｐゴシック"/>
            <family val="3"/>
          </rPr>
          <t>シニアの部は年齢（</t>
        </r>
        <r>
          <rPr>
            <b/>
            <sz val="9"/>
            <rFont val="ＭＳ Ｐゴシック"/>
            <family val="3"/>
          </rPr>
          <t>当日45歳以上</t>
        </r>
        <r>
          <rPr>
            <sz val="9"/>
            <rFont val="ＭＳ Ｐゴシック"/>
            <family val="3"/>
          </rPr>
          <t>）を記入</t>
        </r>
      </text>
    </comment>
    <comment ref="D13" authorId="0">
      <text>
        <r>
          <rPr>
            <sz val="9"/>
            <rFont val="ＭＳ Ｐゴシック"/>
            <family val="3"/>
          </rPr>
          <t>▼をクリックし、表示されるリストから選択</t>
        </r>
      </text>
    </comment>
    <comment ref="E13" authorId="0">
      <text>
        <r>
          <rPr>
            <sz val="9"/>
            <rFont val="ＭＳ Ｐゴシック"/>
            <family val="3"/>
          </rPr>
          <t>▼をクリックし、表示されるリストから選択</t>
        </r>
      </text>
    </comment>
    <comment ref="J13" authorId="0">
      <text>
        <r>
          <rPr>
            <sz val="9"/>
            <rFont val="ＭＳ Ｐゴシック"/>
            <family val="3"/>
          </rPr>
          <t>男子チームに女性混入（2人まで）の場合は、</t>
        </r>
        <r>
          <rPr>
            <b/>
            <sz val="10"/>
            <rFont val="ＭＳ Ｐゴシック"/>
            <family val="3"/>
          </rPr>
          <t>○</t>
        </r>
        <r>
          <rPr>
            <sz val="9"/>
            <rFont val="ＭＳ Ｐゴシック"/>
            <family val="3"/>
          </rPr>
          <t xml:space="preserve">
</t>
        </r>
      </text>
    </comment>
    <comment ref="K13" authorId="0">
      <text>
        <r>
          <rPr>
            <sz val="9"/>
            <rFont val="ＭＳ Ｐゴシック"/>
            <family val="3"/>
          </rPr>
          <t>シニアの部は年齢（</t>
        </r>
        <r>
          <rPr>
            <b/>
            <sz val="9"/>
            <rFont val="ＭＳ Ｐゴシック"/>
            <family val="3"/>
          </rPr>
          <t>当日45歳以上</t>
        </r>
        <r>
          <rPr>
            <sz val="9"/>
            <rFont val="ＭＳ Ｐゴシック"/>
            <family val="3"/>
          </rPr>
          <t>）を記入</t>
        </r>
      </text>
    </comment>
    <comment ref="M13" authorId="0">
      <text>
        <r>
          <rPr>
            <sz val="9"/>
            <rFont val="ＭＳ Ｐゴシック"/>
            <family val="3"/>
          </rPr>
          <t>ﾁｰﾑ代表者1名のみ緊急連絡先を記入</t>
        </r>
      </text>
    </comment>
    <comment ref="J14" authorId="0">
      <text>
        <r>
          <rPr>
            <sz val="9"/>
            <rFont val="ＭＳ Ｐゴシック"/>
            <family val="3"/>
          </rPr>
          <t>男子チームに女性混入（2人まで）の場合は、</t>
        </r>
        <r>
          <rPr>
            <b/>
            <sz val="10"/>
            <rFont val="ＭＳ Ｐゴシック"/>
            <family val="3"/>
          </rPr>
          <t>○</t>
        </r>
        <r>
          <rPr>
            <sz val="9"/>
            <rFont val="ＭＳ Ｐゴシック"/>
            <family val="3"/>
          </rPr>
          <t xml:space="preserve">
</t>
        </r>
      </text>
    </comment>
    <comment ref="K14" authorId="0">
      <text>
        <r>
          <rPr>
            <sz val="9"/>
            <rFont val="ＭＳ Ｐゴシック"/>
            <family val="3"/>
          </rPr>
          <t>シニアの部は年齢（</t>
        </r>
        <r>
          <rPr>
            <b/>
            <sz val="9"/>
            <rFont val="ＭＳ Ｐゴシック"/>
            <family val="3"/>
          </rPr>
          <t>当日45歳以上</t>
        </r>
        <r>
          <rPr>
            <sz val="9"/>
            <rFont val="ＭＳ Ｐゴシック"/>
            <family val="3"/>
          </rPr>
          <t>）を記入</t>
        </r>
      </text>
    </comment>
    <comment ref="J15" authorId="0">
      <text>
        <r>
          <rPr>
            <sz val="9"/>
            <rFont val="ＭＳ Ｐゴシック"/>
            <family val="3"/>
          </rPr>
          <t>男子チームに女性混入（2人まで）の場合は、</t>
        </r>
        <r>
          <rPr>
            <b/>
            <sz val="10"/>
            <rFont val="ＭＳ Ｐゴシック"/>
            <family val="3"/>
          </rPr>
          <t>○</t>
        </r>
        <r>
          <rPr>
            <sz val="9"/>
            <rFont val="ＭＳ Ｐゴシック"/>
            <family val="3"/>
          </rPr>
          <t xml:space="preserve">
</t>
        </r>
      </text>
    </comment>
    <comment ref="K15" authorId="0">
      <text>
        <r>
          <rPr>
            <sz val="9"/>
            <rFont val="ＭＳ Ｐゴシック"/>
            <family val="3"/>
          </rPr>
          <t>シニアの部は年齢（</t>
        </r>
        <r>
          <rPr>
            <b/>
            <sz val="9"/>
            <rFont val="ＭＳ Ｐゴシック"/>
            <family val="3"/>
          </rPr>
          <t>当日45歳以上</t>
        </r>
        <r>
          <rPr>
            <sz val="9"/>
            <rFont val="ＭＳ Ｐゴシック"/>
            <family val="3"/>
          </rPr>
          <t>）を記入</t>
        </r>
      </text>
    </comment>
    <comment ref="J16" authorId="0">
      <text>
        <r>
          <rPr>
            <sz val="9"/>
            <rFont val="ＭＳ Ｐゴシック"/>
            <family val="3"/>
          </rPr>
          <t>男子チームに女性混入（2人まで）の場合は、</t>
        </r>
        <r>
          <rPr>
            <b/>
            <sz val="10"/>
            <rFont val="ＭＳ Ｐゴシック"/>
            <family val="3"/>
          </rPr>
          <t>○</t>
        </r>
        <r>
          <rPr>
            <sz val="9"/>
            <rFont val="ＭＳ Ｐゴシック"/>
            <family val="3"/>
          </rPr>
          <t xml:space="preserve">
</t>
        </r>
      </text>
    </comment>
    <comment ref="K16" authorId="0">
      <text>
        <r>
          <rPr>
            <sz val="9"/>
            <rFont val="ＭＳ Ｐゴシック"/>
            <family val="3"/>
          </rPr>
          <t>シニアの部は年齢（</t>
        </r>
        <r>
          <rPr>
            <b/>
            <sz val="9"/>
            <rFont val="ＭＳ Ｐゴシック"/>
            <family val="3"/>
          </rPr>
          <t>当日45歳以上</t>
        </r>
        <r>
          <rPr>
            <sz val="9"/>
            <rFont val="ＭＳ Ｐゴシック"/>
            <family val="3"/>
          </rPr>
          <t>）を記入</t>
        </r>
      </text>
    </comment>
    <comment ref="J17" authorId="0">
      <text>
        <r>
          <rPr>
            <sz val="9"/>
            <rFont val="ＭＳ Ｐゴシック"/>
            <family val="3"/>
          </rPr>
          <t>男子チームに女性混入（2人まで）の場合は、</t>
        </r>
        <r>
          <rPr>
            <b/>
            <sz val="10"/>
            <rFont val="ＭＳ Ｐゴシック"/>
            <family val="3"/>
          </rPr>
          <t>○</t>
        </r>
        <r>
          <rPr>
            <sz val="9"/>
            <rFont val="ＭＳ Ｐゴシック"/>
            <family val="3"/>
          </rPr>
          <t xml:space="preserve">
</t>
        </r>
      </text>
    </comment>
    <comment ref="K17" authorId="0">
      <text>
        <r>
          <rPr>
            <sz val="9"/>
            <rFont val="ＭＳ Ｐゴシック"/>
            <family val="3"/>
          </rPr>
          <t>シニアの部は年齢（</t>
        </r>
        <r>
          <rPr>
            <b/>
            <sz val="9"/>
            <rFont val="ＭＳ Ｐゴシック"/>
            <family val="3"/>
          </rPr>
          <t>当日45歳以上</t>
        </r>
        <r>
          <rPr>
            <sz val="9"/>
            <rFont val="ＭＳ Ｐゴシック"/>
            <family val="3"/>
          </rPr>
          <t>）を記入</t>
        </r>
      </text>
    </comment>
    <comment ref="J18" authorId="0">
      <text>
        <r>
          <rPr>
            <sz val="9"/>
            <rFont val="ＭＳ Ｐゴシック"/>
            <family val="3"/>
          </rPr>
          <t>男子チームに女性混入（2人まで）の場合は、</t>
        </r>
        <r>
          <rPr>
            <b/>
            <sz val="10"/>
            <rFont val="ＭＳ Ｐゴシック"/>
            <family val="3"/>
          </rPr>
          <t>○</t>
        </r>
        <r>
          <rPr>
            <sz val="9"/>
            <rFont val="ＭＳ Ｐゴシック"/>
            <family val="3"/>
          </rPr>
          <t xml:space="preserve">
</t>
        </r>
      </text>
    </comment>
    <comment ref="K18" authorId="0">
      <text>
        <r>
          <rPr>
            <sz val="9"/>
            <rFont val="ＭＳ Ｐゴシック"/>
            <family val="3"/>
          </rPr>
          <t>シニアの部は年齢（</t>
        </r>
        <r>
          <rPr>
            <b/>
            <sz val="9"/>
            <rFont val="ＭＳ Ｐゴシック"/>
            <family val="3"/>
          </rPr>
          <t>当日45歳以上</t>
        </r>
        <r>
          <rPr>
            <sz val="9"/>
            <rFont val="ＭＳ Ｐゴシック"/>
            <family val="3"/>
          </rPr>
          <t>）を記入</t>
        </r>
      </text>
    </comment>
    <comment ref="J19" authorId="0">
      <text>
        <r>
          <rPr>
            <sz val="9"/>
            <rFont val="ＭＳ Ｐゴシック"/>
            <family val="3"/>
          </rPr>
          <t>男子チームに女性混入（2人まで）の場合は、</t>
        </r>
        <r>
          <rPr>
            <b/>
            <sz val="10"/>
            <rFont val="ＭＳ Ｐゴシック"/>
            <family val="3"/>
          </rPr>
          <t>○</t>
        </r>
        <r>
          <rPr>
            <sz val="9"/>
            <rFont val="ＭＳ Ｐゴシック"/>
            <family val="3"/>
          </rPr>
          <t xml:space="preserve">
</t>
        </r>
      </text>
    </comment>
    <comment ref="K19" authorId="0">
      <text>
        <r>
          <rPr>
            <sz val="9"/>
            <rFont val="ＭＳ Ｐゴシック"/>
            <family val="3"/>
          </rPr>
          <t>シニアの部は年齢（</t>
        </r>
        <r>
          <rPr>
            <b/>
            <sz val="9"/>
            <rFont val="ＭＳ Ｐゴシック"/>
            <family val="3"/>
          </rPr>
          <t>当日45歳以上</t>
        </r>
        <r>
          <rPr>
            <sz val="9"/>
            <rFont val="ＭＳ Ｐゴシック"/>
            <family val="3"/>
          </rPr>
          <t>）を記入</t>
        </r>
      </text>
    </comment>
    <comment ref="J20" authorId="0">
      <text>
        <r>
          <rPr>
            <sz val="9"/>
            <rFont val="ＭＳ Ｐゴシック"/>
            <family val="3"/>
          </rPr>
          <t>男子チームに女性混入（2人まで）の場合は、</t>
        </r>
        <r>
          <rPr>
            <b/>
            <sz val="10"/>
            <rFont val="ＭＳ Ｐゴシック"/>
            <family val="3"/>
          </rPr>
          <t>○</t>
        </r>
        <r>
          <rPr>
            <sz val="9"/>
            <rFont val="ＭＳ Ｐゴシック"/>
            <family val="3"/>
          </rPr>
          <t xml:space="preserve">
</t>
        </r>
      </text>
    </comment>
    <comment ref="K20" authorId="0">
      <text>
        <r>
          <rPr>
            <sz val="9"/>
            <rFont val="ＭＳ Ｐゴシック"/>
            <family val="3"/>
          </rPr>
          <t>シニアの部は年齢（</t>
        </r>
        <r>
          <rPr>
            <b/>
            <sz val="9"/>
            <rFont val="ＭＳ Ｐゴシック"/>
            <family val="3"/>
          </rPr>
          <t>当日45歳以上</t>
        </r>
        <r>
          <rPr>
            <sz val="9"/>
            <rFont val="ＭＳ Ｐゴシック"/>
            <family val="3"/>
          </rPr>
          <t>）を記入</t>
        </r>
      </text>
    </comment>
  </commentList>
</comments>
</file>

<file path=xl/sharedStrings.xml><?xml version="1.0" encoding="utf-8"?>
<sst xmlns="http://schemas.openxmlformats.org/spreadsheetml/2006/main" count="43" uniqueCount="37">
  <si>
    <t>＜大和市オープン団体戦＞</t>
  </si>
  <si>
    <t>学生</t>
  </si>
  <si>
    <t>協会登録者</t>
  </si>
  <si>
    <t>親子</t>
  </si>
  <si>
    <t>その他</t>
  </si>
  <si>
    <t>年/月/日</t>
  </si>
  <si>
    <t>申込責任者</t>
  </si>
  <si>
    <t>フリガナ</t>
  </si>
  <si>
    <t>所属名</t>
  </si>
  <si>
    <t>男子</t>
  </si>
  <si>
    <t>1部</t>
  </si>
  <si>
    <t>2部</t>
  </si>
  <si>
    <t>3部</t>
  </si>
  <si>
    <t>ｼﾆｱ</t>
  </si>
  <si>
    <t>メールアドレス</t>
  </si>
  <si>
    <t>女子</t>
  </si>
  <si>
    <t>電話番号</t>
  </si>
  <si>
    <t>領収書</t>
  </si>
  <si>
    <t>種目</t>
  </si>
  <si>
    <t>ランク</t>
  </si>
  <si>
    <t>チーム名</t>
  </si>
  <si>
    <t>チームフリガナ</t>
  </si>
  <si>
    <t>氏　名</t>
  </si>
  <si>
    <t>シメイフリガナ</t>
  </si>
  <si>
    <t>女性
は○</t>
  </si>
  <si>
    <t>代表者
緊急連絡先</t>
  </si>
  <si>
    <t>参加料</t>
  </si>
  <si>
    <t>例</t>
  </si>
  <si>
    <t>ｼﾆｱ</t>
  </si>
  <si>
    <t>大和クラブ</t>
  </si>
  <si>
    <t>大和　太郎</t>
  </si>
  <si>
    <t>090XXXXXXXX</t>
  </si>
  <si>
    <t>大和　花子</t>
  </si>
  <si>
    <t>　・男子チームは女子2人まで混入参加可。</t>
  </si>
  <si>
    <t>　　（尚、女性混入の場合は、女性欄で○を選択してください。）</t>
  </si>
  <si>
    <t>　・チーム代表者を一番上にし、緊急時の連絡先を記入願います。</t>
  </si>
  <si>
    <t>　・参加費は、申込み代表者がまとめてお支払い下さい。　ご協力お願い致します。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</si>
</sst>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参加費　&quot;#,##0&quot;円&quot;"/>
    <numFmt numFmtId="178" formatCode="&quot;合計金額　&quot;#,##0&quot;円&quot;"/>
    <numFmt numFmtId="179" formatCode="&quot;内、女性人数　&quot;#,##0&quot;名&quot;"/>
    <numFmt numFmtId="180" formatCode="&quot;女性人数　&quot;#,##0&quot;名&quot;"/>
  </numFmts>
  <fonts count="60">
    <font>
      <sz val="10"/>
      <color theme="1"/>
      <name val="HG丸ｺﾞｼｯｸM-PRO"/>
      <family val="3"/>
    </font>
    <font>
      <sz val="10"/>
      <color indexed="8"/>
      <name val="HG丸ｺﾞｼｯｸM-PRO"/>
      <family val="3"/>
    </font>
    <font>
      <sz val="11"/>
      <name val="ＭＳ Ｐゴシック"/>
      <family val="3"/>
    </font>
    <font>
      <sz val="6"/>
      <name val="HG丸ｺﾞｼｯｸM-PRO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HG丸ｺﾞｼｯｸM-PRO"/>
      <family val="3"/>
    </font>
    <font>
      <b/>
      <sz val="13"/>
      <color indexed="56"/>
      <name val="HG丸ｺﾞｼｯｸM-PRO"/>
      <family val="3"/>
    </font>
    <font>
      <b/>
      <sz val="11"/>
      <color indexed="56"/>
      <name val="HG丸ｺﾞｼｯｸM-PRO"/>
      <family val="3"/>
    </font>
    <font>
      <sz val="10"/>
      <color indexed="17"/>
      <name val="HG丸ｺﾞｼｯｸM-PRO"/>
      <family val="3"/>
    </font>
    <font>
      <sz val="10"/>
      <color indexed="20"/>
      <name val="HG丸ｺﾞｼｯｸM-PRO"/>
      <family val="3"/>
    </font>
    <font>
      <sz val="10"/>
      <color indexed="60"/>
      <name val="HG丸ｺﾞｼｯｸM-PRO"/>
      <family val="3"/>
    </font>
    <font>
      <sz val="10"/>
      <color indexed="62"/>
      <name val="HG丸ｺﾞｼｯｸM-PRO"/>
      <family val="3"/>
    </font>
    <font>
      <b/>
      <sz val="10"/>
      <color indexed="63"/>
      <name val="HG丸ｺﾞｼｯｸM-PRO"/>
      <family val="3"/>
    </font>
    <font>
      <b/>
      <sz val="10"/>
      <color indexed="52"/>
      <name val="HG丸ｺﾞｼｯｸM-PRO"/>
      <family val="3"/>
    </font>
    <font>
      <sz val="10"/>
      <color indexed="52"/>
      <name val="HG丸ｺﾞｼｯｸM-PRO"/>
      <family val="3"/>
    </font>
    <font>
      <b/>
      <sz val="10"/>
      <color indexed="9"/>
      <name val="HG丸ｺﾞｼｯｸM-PRO"/>
      <family val="3"/>
    </font>
    <font>
      <sz val="10"/>
      <color indexed="10"/>
      <name val="HG丸ｺﾞｼｯｸM-PRO"/>
      <family val="3"/>
    </font>
    <font>
      <i/>
      <sz val="10"/>
      <color indexed="23"/>
      <name val="HG丸ｺﾞｼｯｸM-PRO"/>
      <family val="3"/>
    </font>
    <font>
      <b/>
      <sz val="10"/>
      <color indexed="8"/>
      <name val="HG丸ｺﾞｼｯｸM-PRO"/>
      <family val="3"/>
    </font>
    <font>
      <sz val="10"/>
      <color indexed="9"/>
      <name val="HG丸ｺﾞｼｯｸM-PRO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u val="single"/>
      <sz val="10"/>
      <color indexed="12"/>
      <name val="HG丸ｺﾞｼｯｸM-PRO"/>
      <family val="3"/>
    </font>
    <font>
      <sz val="8"/>
      <name val="ＭＳ Ｐゴシック"/>
      <family val="3"/>
    </font>
    <font>
      <b/>
      <u val="single"/>
      <sz val="12"/>
      <name val="ＭＳ Ｐゴシック"/>
      <family val="3"/>
    </font>
    <font>
      <b/>
      <u val="single"/>
      <sz val="12"/>
      <color indexed="9"/>
      <name val="ＭＳ Ｐゴシック"/>
      <family val="3"/>
    </font>
    <font>
      <b/>
      <u val="single"/>
      <sz val="12"/>
      <color indexed="10"/>
      <name val="ＭＳ Ｐゴシック"/>
      <family val="3"/>
    </font>
    <font>
      <sz val="10"/>
      <color theme="0"/>
      <name val="HG丸ｺﾞｼｯｸM-PRO"/>
      <family val="3"/>
    </font>
    <font>
      <b/>
      <sz val="18"/>
      <color theme="3"/>
      <name val="Cambria"/>
      <family val="3"/>
    </font>
    <font>
      <b/>
      <sz val="10"/>
      <color theme="0"/>
      <name val="HG丸ｺﾞｼｯｸM-PRO"/>
      <family val="3"/>
    </font>
    <font>
      <sz val="10"/>
      <color rgb="FF9C6500"/>
      <name val="HG丸ｺﾞｼｯｸM-PRO"/>
      <family val="3"/>
    </font>
    <font>
      <u val="single"/>
      <sz val="10"/>
      <color theme="10"/>
      <name val="HG丸ｺﾞｼｯｸM-PRO"/>
      <family val="3"/>
    </font>
    <font>
      <sz val="10"/>
      <color rgb="FFFA7D00"/>
      <name val="HG丸ｺﾞｼｯｸM-PRO"/>
      <family val="3"/>
    </font>
    <font>
      <sz val="10"/>
      <color rgb="FF9C0006"/>
      <name val="HG丸ｺﾞｼｯｸM-PRO"/>
      <family val="3"/>
    </font>
    <font>
      <b/>
      <sz val="10"/>
      <color rgb="FFFA7D00"/>
      <name val="HG丸ｺﾞｼｯｸM-PRO"/>
      <family val="3"/>
    </font>
    <font>
      <sz val="10"/>
      <color rgb="FFFF0000"/>
      <name val="HG丸ｺﾞｼｯｸM-PRO"/>
      <family val="3"/>
    </font>
    <font>
      <b/>
      <sz val="15"/>
      <color theme="3"/>
      <name val="HG丸ｺﾞｼｯｸM-PRO"/>
      <family val="3"/>
    </font>
    <font>
      <b/>
      <sz val="13"/>
      <color theme="3"/>
      <name val="HG丸ｺﾞｼｯｸM-PRO"/>
      <family val="3"/>
    </font>
    <font>
      <b/>
      <sz val="11"/>
      <color theme="3"/>
      <name val="HG丸ｺﾞｼｯｸM-PRO"/>
      <family val="3"/>
    </font>
    <font>
      <b/>
      <sz val="10"/>
      <color theme="1"/>
      <name val="HG丸ｺﾞｼｯｸM-PRO"/>
      <family val="3"/>
    </font>
    <font>
      <b/>
      <sz val="10"/>
      <color rgb="FF3F3F3F"/>
      <name val="HG丸ｺﾞｼｯｸM-PRO"/>
      <family val="3"/>
    </font>
    <font>
      <i/>
      <sz val="10"/>
      <color rgb="FF7F7F7F"/>
      <name val="HG丸ｺﾞｼｯｸM-PRO"/>
      <family val="3"/>
    </font>
    <font>
      <sz val="10"/>
      <color rgb="FF3F3F76"/>
      <name val="HG丸ｺﾞｼｯｸM-PRO"/>
      <family val="3"/>
    </font>
    <font>
      <sz val="10"/>
      <color rgb="FF006100"/>
      <name val="HG丸ｺﾞｼｯｸM-PRO"/>
      <family val="3"/>
    </font>
    <font>
      <sz val="11"/>
      <name val="Calibri"/>
      <family val="3"/>
    </font>
    <font>
      <sz val="9"/>
      <name val="Calibri"/>
      <family val="3"/>
    </font>
    <font>
      <sz val="11"/>
      <color rgb="FFFF0000"/>
      <name val="Calibri"/>
      <family val="3"/>
    </font>
    <font>
      <sz val="8"/>
      <name val="Calibri"/>
      <family val="3"/>
    </font>
    <font>
      <b/>
      <u val="single"/>
      <sz val="12"/>
      <name val="Calibri"/>
      <family val="3"/>
    </font>
    <font>
      <b/>
      <u val="single"/>
      <sz val="12"/>
      <color theme="0"/>
      <name val="Calibri"/>
      <family val="3"/>
    </font>
    <font>
      <b/>
      <u val="single"/>
      <sz val="12"/>
      <color rgb="FFFF0000"/>
      <name val="Calibri"/>
      <family val="3"/>
    </font>
    <font>
      <b/>
      <sz val="16"/>
      <name val="Calibri"/>
      <family val="3"/>
    </font>
    <font>
      <b/>
      <sz val="11"/>
      <name val="Calibri"/>
      <family val="3"/>
    </font>
    <font>
      <b/>
      <sz val="8"/>
      <name val="HG丸ｺﾞｼｯｸM-PR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hair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 style="thin"/>
      <right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 style="hair"/>
      <right style="thin"/>
      <top style="thin"/>
      <bottom style="medium"/>
    </border>
    <border>
      <left style="thin"/>
      <right style="thin"/>
      <top style="thin"/>
      <bottom style="medium"/>
    </border>
    <border diagonalUp="1" diagonalDown="1">
      <left style="thin"/>
      <right style="medium"/>
      <top style="thin"/>
      <bottom style="thin"/>
      <diagonal style="thin"/>
    </border>
    <border>
      <left style="thin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 diagonalUp="1" diagonalDown="1">
      <left style="thin"/>
      <right style="medium"/>
      <top style="thin"/>
      <bottom style="medium"/>
      <diagonal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hair"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hair"/>
      <top style="medium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hair"/>
      <top style="medium"/>
      <bottom/>
    </border>
    <border>
      <left style="thin"/>
      <right style="hair"/>
      <top/>
      <bottom style="medium"/>
    </border>
    <border>
      <left style="medium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hair"/>
      <bottom style="thin"/>
    </border>
    <border>
      <left/>
      <right/>
      <top style="hair"/>
      <bottom style="thin"/>
    </border>
    <border>
      <left style="thin"/>
      <right/>
      <top style="hair"/>
      <bottom style="thin"/>
    </border>
    <border>
      <left/>
      <right style="medium"/>
      <top style="hair"/>
      <bottom style="thin"/>
    </border>
    <border>
      <left style="thin"/>
      <right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8" fillId="0" borderId="0">
      <alignment vertical="center"/>
      <protection/>
    </xf>
    <xf numFmtId="0" fontId="49" fillId="32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50" fillId="33" borderId="0" xfId="61" applyFont="1" applyFill="1" applyAlignment="1">
      <alignment shrinkToFit="1"/>
      <protection/>
    </xf>
    <xf numFmtId="0" fontId="50" fillId="0" borderId="0" xfId="61" applyFont="1" applyAlignment="1">
      <alignment shrinkToFit="1"/>
      <protection/>
    </xf>
    <xf numFmtId="0" fontId="50" fillId="0" borderId="10" xfId="61" applyFont="1" applyBorder="1" applyAlignment="1">
      <alignment horizontal="center" shrinkToFit="1"/>
      <protection/>
    </xf>
    <xf numFmtId="0" fontId="51" fillId="33" borderId="0" xfId="61" applyFont="1" applyFill="1" applyAlignment="1">
      <alignment vertical="center" shrinkToFit="1"/>
      <protection/>
    </xf>
    <xf numFmtId="0" fontId="50" fillId="33" borderId="0" xfId="61" applyFont="1" applyFill="1" applyAlignment="1">
      <alignment vertical="center" shrinkToFit="1"/>
      <protection/>
    </xf>
    <xf numFmtId="0" fontId="51" fillId="33" borderId="0" xfId="61" applyFont="1" applyFill="1" applyAlignment="1">
      <alignment shrinkToFit="1"/>
      <protection/>
    </xf>
    <xf numFmtId="0" fontId="50" fillId="33" borderId="0" xfId="61" applyFont="1" applyFill="1" applyAlignment="1">
      <alignment horizontal="center" shrinkToFit="1"/>
      <protection/>
    </xf>
    <xf numFmtId="0" fontId="52" fillId="0" borderId="10" xfId="61" applyFont="1" applyBorder="1" applyAlignment="1">
      <alignment horizontal="center" shrinkToFit="1"/>
      <protection/>
    </xf>
    <xf numFmtId="0" fontId="50" fillId="0" borderId="10" xfId="61" applyFont="1" applyBorder="1" applyAlignment="1">
      <alignment shrinkToFit="1"/>
      <protection/>
    </xf>
    <xf numFmtId="0" fontId="51" fillId="33" borderId="0" xfId="61" applyFont="1" applyFill="1" applyAlignment="1">
      <alignment horizontal="center" vertical="center" shrinkToFit="1"/>
      <protection/>
    </xf>
    <xf numFmtId="0" fontId="51" fillId="33" borderId="11" xfId="61" applyFont="1" applyFill="1" applyBorder="1" applyAlignment="1">
      <alignment vertical="center" shrinkToFit="1"/>
      <protection/>
    </xf>
    <xf numFmtId="0" fontId="51" fillId="33" borderId="12" xfId="61" applyFont="1" applyFill="1" applyBorder="1" applyAlignment="1">
      <alignment shrinkToFit="1"/>
      <protection/>
    </xf>
    <xf numFmtId="0" fontId="50" fillId="0" borderId="0" xfId="61" applyFont="1" applyAlignment="1">
      <alignment shrinkToFit="1"/>
      <protection/>
    </xf>
    <xf numFmtId="0" fontId="50" fillId="33" borderId="0" xfId="61" applyFont="1" applyFill="1" applyAlignment="1">
      <alignment horizontal="center" vertical="center" shrinkToFit="1"/>
      <protection/>
    </xf>
    <xf numFmtId="0" fontId="50" fillId="33" borderId="13" xfId="61" applyFont="1" applyFill="1" applyBorder="1" applyAlignment="1">
      <alignment horizontal="center" vertical="center" shrinkToFit="1"/>
      <protection/>
    </xf>
    <xf numFmtId="0" fontId="50" fillId="33" borderId="14" xfId="61" applyFont="1" applyFill="1" applyBorder="1" applyAlignment="1">
      <alignment horizontal="center" vertical="center" shrinkToFit="1"/>
      <protection/>
    </xf>
    <xf numFmtId="0" fontId="50" fillId="33" borderId="15" xfId="61" applyFont="1" applyFill="1" applyBorder="1" applyAlignment="1">
      <alignment horizontal="center" vertical="center" textRotation="255" shrinkToFit="1"/>
      <protection/>
    </xf>
    <xf numFmtId="0" fontId="50" fillId="33" borderId="16" xfId="61" applyFont="1" applyFill="1" applyBorder="1" applyAlignment="1">
      <alignment horizontal="center" vertical="center" shrinkToFit="1"/>
      <protection/>
    </xf>
    <xf numFmtId="0" fontId="51" fillId="33" borderId="17" xfId="61" applyFont="1" applyFill="1" applyBorder="1" applyAlignment="1">
      <alignment horizontal="center" vertical="center" shrinkToFit="1"/>
      <protection/>
    </xf>
    <xf numFmtId="0" fontId="53" fillId="33" borderId="15" xfId="61" applyFont="1" applyFill="1" applyBorder="1" applyAlignment="1">
      <alignment horizontal="center" vertical="center" wrapText="1" shrinkToFit="1"/>
      <protection/>
    </xf>
    <xf numFmtId="0" fontId="51" fillId="33" borderId="15" xfId="61" applyFont="1" applyFill="1" applyBorder="1" applyAlignment="1">
      <alignment horizontal="center" vertical="center" textRotation="255" wrapText="1" shrinkToFit="1"/>
      <protection/>
    </xf>
    <xf numFmtId="0" fontId="50" fillId="33" borderId="18" xfId="61" applyFont="1" applyFill="1" applyBorder="1" applyAlignment="1">
      <alignment horizontal="center" vertical="center" wrapText="1" shrinkToFit="1"/>
      <protection/>
    </xf>
    <xf numFmtId="0" fontId="50" fillId="0" borderId="0" xfId="61" applyFont="1" applyAlignment="1">
      <alignment horizontal="center" vertical="center" shrinkToFit="1"/>
      <protection/>
    </xf>
    <xf numFmtId="0" fontId="51" fillId="34" borderId="19" xfId="61" applyFont="1" applyFill="1" applyBorder="1" applyAlignment="1">
      <alignment horizontal="center" vertical="center" shrinkToFit="1"/>
      <protection/>
    </xf>
    <xf numFmtId="0" fontId="50" fillId="34" borderId="20" xfId="61" applyFont="1" applyFill="1" applyBorder="1" applyAlignment="1">
      <alignment horizontal="center" vertical="center" shrinkToFit="1"/>
      <protection/>
    </xf>
    <xf numFmtId="0" fontId="51" fillId="34" borderId="21" xfId="61" applyFont="1" applyFill="1" applyBorder="1" applyAlignment="1">
      <alignment horizontal="center" vertical="center" shrinkToFit="1"/>
      <protection/>
    </xf>
    <xf numFmtId="0" fontId="50" fillId="34" borderId="22" xfId="61" applyFont="1" applyFill="1" applyBorder="1" applyAlignment="1">
      <alignment horizontal="center" vertical="center" shrinkToFit="1"/>
      <protection/>
    </xf>
    <xf numFmtId="176" fontId="50" fillId="34" borderId="23" xfId="61" applyNumberFormat="1" applyFont="1" applyFill="1" applyBorder="1" applyAlignment="1">
      <alignment horizontal="center" vertical="center" shrinkToFit="1"/>
      <protection/>
    </xf>
    <xf numFmtId="0" fontId="50" fillId="34" borderId="23" xfId="61" applyFont="1" applyFill="1" applyBorder="1" applyAlignment="1">
      <alignment horizontal="center" vertical="center" shrinkToFit="1"/>
      <protection/>
    </xf>
    <xf numFmtId="0" fontId="50" fillId="0" borderId="0" xfId="61" applyFont="1" applyAlignment="1">
      <alignment horizontal="center" shrinkToFit="1"/>
      <protection/>
    </xf>
    <xf numFmtId="0" fontId="51" fillId="34" borderId="24" xfId="61" applyFont="1" applyFill="1" applyBorder="1" applyAlignment="1">
      <alignment horizontal="center" vertical="center" shrinkToFit="1"/>
      <protection/>
    </xf>
    <xf numFmtId="0" fontId="50" fillId="34" borderId="25" xfId="61" applyFont="1" applyFill="1" applyBorder="1" applyAlignment="1">
      <alignment horizontal="center" vertical="center" shrinkToFit="1"/>
      <protection/>
    </xf>
    <xf numFmtId="0" fontId="51" fillId="34" borderId="26" xfId="61" applyFont="1" applyFill="1" applyBorder="1" applyAlignment="1">
      <alignment horizontal="center" vertical="center" shrinkToFit="1"/>
      <protection/>
    </xf>
    <xf numFmtId="0" fontId="50" fillId="34" borderId="27" xfId="61" applyFont="1" applyFill="1" applyBorder="1" applyAlignment="1">
      <alignment horizontal="center" vertical="center" shrinkToFit="1"/>
      <protection/>
    </xf>
    <xf numFmtId="49" fontId="50" fillId="35" borderId="28" xfId="61" applyNumberFormat="1" applyFont="1" applyFill="1" applyBorder="1" applyAlignment="1">
      <alignment horizontal="center" vertical="center" shrinkToFit="1"/>
      <protection/>
    </xf>
    <xf numFmtId="0" fontId="50" fillId="34" borderId="29" xfId="61" applyFont="1" applyFill="1" applyBorder="1" applyAlignment="1">
      <alignment horizontal="center" vertical="center" shrinkToFit="1"/>
      <protection/>
    </xf>
    <xf numFmtId="0" fontId="51" fillId="0" borderId="19" xfId="61" applyFont="1" applyBorder="1" applyAlignment="1">
      <alignment horizontal="center" vertical="center" shrinkToFit="1"/>
      <protection/>
    </xf>
    <xf numFmtId="0" fontId="50" fillId="0" borderId="20" xfId="61" applyFont="1" applyBorder="1" applyAlignment="1">
      <alignment horizontal="center" vertical="center" shrinkToFit="1"/>
      <protection/>
    </xf>
    <xf numFmtId="0" fontId="51" fillId="0" borderId="21" xfId="61" applyFont="1" applyBorder="1" applyAlignment="1">
      <alignment horizontal="center" vertical="center" shrinkToFit="1"/>
      <protection/>
    </xf>
    <xf numFmtId="0" fontId="50" fillId="33" borderId="22" xfId="61" applyFont="1" applyFill="1" applyBorder="1" applyAlignment="1">
      <alignment horizontal="center" vertical="center" shrinkToFit="1"/>
      <protection/>
    </xf>
    <xf numFmtId="49" fontId="50" fillId="0" borderId="23" xfId="61" applyNumberFormat="1" applyFont="1" applyBorder="1" applyAlignment="1">
      <alignment horizontal="center" vertical="center" shrinkToFit="1"/>
      <protection/>
    </xf>
    <xf numFmtId="0" fontId="50" fillId="33" borderId="30" xfId="61" applyFont="1" applyFill="1" applyBorder="1" applyAlignment="1">
      <alignment shrinkToFit="1"/>
      <protection/>
    </xf>
    <xf numFmtId="0" fontId="51" fillId="0" borderId="31" xfId="61" applyFont="1" applyBorder="1" applyAlignment="1">
      <alignment horizontal="center" vertical="center" shrinkToFit="1"/>
      <protection/>
    </xf>
    <xf numFmtId="0" fontId="50" fillId="0" borderId="32" xfId="61" applyFont="1" applyBorder="1" applyAlignment="1">
      <alignment horizontal="center" vertical="center" shrinkToFit="1"/>
      <protection/>
    </xf>
    <xf numFmtId="0" fontId="51" fillId="0" borderId="33" xfId="61" applyFont="1" applyBorder="1" applyAlignment="1">
      <alignment horizontal="center" vertical="center" shrinkToFit="1"/>
      <protection/>
    </xf>
    <xf numFmtId="0" fontId="50" fillId="33" borderId="10" xfId="61" applyFont="1" applyFill="1" applyBorder="1" applyAlignment="1">
      <alignment horizontal="center" vertical="center" shrinkToFit="1"/>
      <protection/>
    </xf>
    <xf numFmtId="0" fontId="50" fillId="33" borderId="34" xfId="61" applyFont="1" applyFill="1" applyBorder="1" applyAlignment="1">
      <alignment horizontal="center" vertical="center" shrinkToFit="1"/>
      <protection/>
    </xf>
    <xf numFmtId="0" fontId="51" fillId="0" borderId="24" xfId="61" applyFont="1" applyBorder="1" applyAlignment="1">
      <alignment horizontal="center" vertical="center" shrinkToFit="1"/>
      <protection/>
    </xf>
    <xf numFmtId="0" fontId="50" fillId="0" borderId="25" xfId="61" applyFont="1" applyBorder="1" applyAlignment="1">
      <alignment horizontal="center" vertical="center" shrinkToFit="1"/>
      <protection/>
    </xf>
    <xf numFmtId="0" fontId="51" fillId="0" borderId="26" xfId="61" applyFont="1" applyBorder="1" applyAlignment="1">
      <alignment horizontal="center" vertical="center" shrinkToFit="1"/>
      <protection/>
    </xf>
    <xf numFmtId="0" fontId="50" fillId="33" borderId="27" xfId="61" applyFont="1" applyFill="1" applyBorder="1" applyAlignment="1">
      <alignment horizontal="center" vertical="center" shrinkToFit="1"/>
      <protection/>
    </xf>
    <xf numFmtId="49" fontId="50" fillId="35" borderId="35" xfId="61" applyNumberFormat="1" applyFont="1" applyFill="1" applyBorder="1" applyAlignment="1">
      <alignment horizontal="center" vertical="center" shrinkToFit="1"/>
      <protection/>
    </xf>
    <xf numFmtId="0" fontId="50" fillId="33" borderId="36" xfId="61" applyFont="1" applyFill="1" applyBorder="1" applyAlignment="1">
      <alignment horizontal="center" vertical="center" shrinkToFit="1"/>
      <protection/>
    </xf>
    <xf numFmtId="177" fontId="54" fillId="33" borderId="37" xfId="61" applyNumberFormat="1" applyFont="1" applyFill="1" applyBorder="1" applyAlignment="1">
      <alignment vertical="center" shrinkToFit="1"/>
      <protection/>
    </xf>
    <xf numFmtId="178" fontId="54" fillId="33" borderId="0" xfId="61" applyNumberFormat="1" applyFont="1" applyFill="1" applyAlignment="1">
      <alignment horizontal="right" shrinkToFit="1"/>
      <protection/>
    </xf>
    <xf numFmtId="179" fontId="55" fillId="33" borderId="0" xfId="61" applyNumberFormat="1" applyFont="1" applyFill="1" applyAlignment="1">
      <alignment shrinkToFit="1"/>
      <protection/>
    </xf>
    <xf numFmtId="180" fontId="56" fillId="33" borderId="0" xfId="61" applyNumberFormat="1" applyFont="1" applyFill="1" applyAlignment="1">
      <alignment shrinkToFit="1"/>
      <protection/>
    </xf>
    <xf numFmtId="0" fontId="2" fillId="33" borderId="0" xfId="0" applyFont="1" applyFill="1" applyAlignment="1">
      <alignment shrinkToFit="1"/>
    </xf>
    <xf numFmtId="0" fontId="51" fillId="0" borderId="0" xfId="61" applyFont="1" applyAlignment="1">
      <alignment shrinkToFit="1"/>
      <protection/>
    </xf>
    <xf numFmtId="177" fontId="54" fillId="33" borderId="37" xfId="61" applyNumberFormat="1" applyFont="1" applyFill="1" applyBorder="1" applyAlignment="1">
      <alignment horizontal="right" vertical="center" shrinkToFit="1"/>
      <protection/>
    </xf>
    <xf numFmtId="0" fontId="2" fillId="33" borderId="0" xfId="0" applyFont="1" applyFill="1" applyAlignment="1">
      <alignment horizontal="left" vertical="top" shrinkToFit="1"/>
    </xf>
    <xf numFmtId="0" fontId="2" fillId="33" borderId="0" xfId="0" applyFont="1" applyFill="1" applyAlignment="1">
      <alignment horizontal="left" shrinkToFit="1"/>
    </xf>
    <xf numFmtId="0" fontId="53" fillId="34" borderId="17" xfId="61" applyFont="1" applyFill="1" applyBorder="1" applyAlignment="1">
      <alignment horizontal="center" vertical="center" wrapText="1" shrinkToFit="1"/>
      <protection/>
    </xf>
    <xf numFmtId="0" fontId="53" fillId="34" borderId="38" xfId="61" applyFont="1" applyFill="1" applyBorder="1" applyAlignment="1">
      <alignment horizontal="center" vertical="center" wrapText="1" shrinkToFit="1"/>
      <protection/>
    </xf>
    <xf numFmtId="0" fontId="50" fillId="0" borderId="14" xfId="61" applyFont="1" applyBorder="1" applyAlignment="1">
      <alignment horizontal="center" vertical="center" textRotation="255" shrinkToFit="1"/>
      <protection/>
    </xf>
    <xf numFmtId="0" fontId="50" fillId="0" borderId="39" xfId="61" applyFont="1" applyBorder="1" applyAlignment="1">
      <alignment horizontal="center" vertical="center" textRotation="255" shrinkToFit="1"/>
      <protection/>
    </xf>
    <xf numFmtId="0" fontId="50" fillId="0" borderId="40" xfId="61" applyFont="1" applyBorder="1" applyAlignment="1">
      <alignment horizontal="center" vertical="center" textRotation="255" shrinkToFit="1"/>
      <protection/>
    </xf>
    <xf numFmtId="0" fontId="50" fillId="0" borderId="15" xfId="61" applyFont="1" applyBorder="1" applyAlignment="1">
      <alignment horizontal="center" vertical="center" textRotation="255" shrinkToFit="1"/>
      <protection/>
    </xf>
    <xf numFmtId="0" fontId="50" fillId="0" borderId="41" xfId="61" applyFont="1" applyBorder="1" applyAlignment="1">
      <alignment horizontal="center" vertical="center" textRotation="255" shrinkToFit="1"/>
      <protection/>
    </xf>
    <xf numFmtId="0" fontId="50" fillId="0" borderId="42" xfId="61" applyFont="1" applyBorder="1" applyAlignment="1">
      <alignment horizontal="center" vertical="center" textRotation="255" shrinkToFit="1"/>
      <protection/>
    </xf>
    <xf numFmtId="0" fontId="50" fillId="0" borderId="43" xfId="61" applyFont="1" applyBorder="1" applyAlignment="1">
      <alignment horizontal="center" vertical="center" wrapText="1" shrinkToFit="1"/>
      <protection/>
    </xf>
    <xf numFmtId="0" fontId="50" fillId="0" borderId="44" xfId="61" applyFont="1" applyBorder="1" applyAlignment="1">
      <alignment horizontal="center" vertical="center" wrapText="1" shrinkToFit="1"/>
      <protection/>
    </xf>
    <xf numFmtId="0" fontId="50" fillId="0" borderId="45" xfId="61" applyFont="1" applyBorder="1" applyAlignment="1">
      <alignment horizontal="center" vertical="center" wrapText="1" shrinkToFit="1"/>
      <protection/>
    </xf>
    <xf numFmtId="0" fontId="51" fillId="0" borderId="21" xfId="61" applyFont="1" applyBorder="1" applyAlignment="1">
      <alignment horizontal="center" vertical="center" wrapText="1" shrinkToFit="1"/>
      <protection/>
    </xf>
    <xf numFmtId="0" fontId="51" fillId="0" borderId="33" xfId="61" applyFont="1" applyBorder="1" applyAlignment="1">
      <alignment horizontal="center" vertical="center" wrapText="1" shrinkToFit="1"/>
      <protection/>
    </xf>
    <xf numFmtId="0" fontId="51" fillId="0" borderId="26" xfId="61" applyFont="1" applyBorder="1" applyAlignment="1">
      <alignment horizontal="center" vertical="center" wrapText="1" shrinkToFit="1"/>
      <protection/>
    </xf>
    <xf numFmtId="0" fontId="2" fillId="33" borderId="37" xfId="0" applyFont="1" applyFill="1" applyBorder="1" applyAlignment="1">
      <alignment horizontal="left" shrinkToFit="1"/>
    </xf>
    <xf numFmtId="0" fontId="50" fillId="33" borderId="46" xfId="61" applyFont="1" applyFill="1" applyBorder="1" applyAlignment="1">
      <alignment horizontal="center" vertical="center" shrinkToFit="1"/>
      <protection/>
    </xf>
    <xf numFmtId="0" fontId="50" fillId="33" borderId="47" xfId="61" applyFont="1" applyFill="1" applyBorder="1" applyAlignment="1">
      <alignment horizontal="center" vertical="center" shrinkToFit="1"/>
      <protection/>
    </xf>
    <xf numFmtId="49" fontId="50" fillId="33" borderId="10" xfId="61" applyNumberFormat="1" applyFont="1" applyFill="1" applyBorder="1" applyAlignment="1">
      <alignment horizontal="center" vertical="center" shrinkToFit="1"/>
      <protection/>
    </xf>
    <xf numFmtId="49" fontId="50" fillId="33" borderId="32" xfId="61" applyNumberFormat="1" applyFont="1" applyFill="1" applyBorder="1" applyAlignment="1">
      <alignment horizontal="center" vertical="center" shrinkToFit="1"/>
      <protection/>
    </xf>
    <xf numFmtId="0" fontId="50" fillId="33" borderId="48" xfId="61" applyFont="1" applyFill="1" applyBorder="1" applyAlignment="1">
      <alignment horizontal="center" vertical="center" shrinkToFit="1"/>
      <protection/>
    </xf>
    <xf numFmtId="0" fontId="50" fillId="33" borderId="49" xfId="61" applyFont="1" applyFill="1" applyBorder="1" applyAlignment="1">
      <alignment horizontal="center" vertical="center" shrinkToFit="1"/>
      <protection/>
    </xf>
    <xf numFmtId="0" fontId="50" fillId="33" borderId="27" xfId="61" applyFont="1" applyFill="1" applyBorder="1" applyAlignment="1">
      <alignment horizontal="center" vertical="center" shrinkToFit="1"/>
      <protection/>
    </xf>
    <xf numFmtId="0" fontId="50" fillId="33" borderId="25" xfId="61" applyFont="1" applyFill="1" applyBorder="1" applyAlignment="1">
      <alignment horizontal="center" vertical="center" shrinkToFit="1"/>
      <protection/>
    </xf>
    <xf numFmtId="0" fontId="50" fillId="34" borderId="50" xfId="61" applyFont="1" applyFill="1" applyBorder="1" applyAlignment="1">
      <alignment horizontal="center" vertical="center" shrinkToFit="1"/>
      <protection/>
    </xf>
    <xf numFmtId="0" fontId="50" fillId="34" borderId="51" xfId="61" applyFont="1" applyFill="1" applyBorder="1" applyAlignment="1">
      <alignment horizontal="center" vertical="center" shrinkToFit="1"/>
      <protection/>
    </xf>
    <xf numFmtId="0" fontId="50" fillId="34" borderId="15" xfId="61" applyFont="1" applyFill="1" applyBorder="1" applyAlignment="1">
      <alignment horizontal="center" vertical="center" textRotation="255" shrinkToFit="1"/>
      <protection/>
    </xf>
    <xf numFmtId="0" fontId="50" fillId="34" borderId="42" xfId="61" applyFont="1" applyFill="1" applyBorder="1" applyAlignment="1">
      <alignment horizontal="center" vertical="center" textRotation="255" shrinkToFit="1"/>
      <protection/>
    </xf>
    <xf numFmtId="0" fontId="50" fillId="34" borderId="52" xfId="61" applyFont="1" applyFill="1" applyBorder="1" applyAlignment="1">
      <alignment horizontal="center" vertical="center" wrapText="1" shrinkToFit="1"/>
      <protection/>
    </xf>
    <xf numFmtId="0" fontId="50" fillId="34" borderId="53" xfId="61" applyFont="1" applyFill="1" applyBorder="1" applyAlignment="1">
      <alignment horizontal="center" vertical="center" wrapText="1" shrinkToFit="1"/>
      <protection/>
    </xf>
    <xf numFmtId="0" fontId="51" fillId="33" borderId="54" xfId="61" applyFont="1" applyFill="1" applyBorder="1" applyAlignment="1">
      <alignment horizontal="center" vertical="center" shrinkToFit="1"/>
      <protection/>
    </xf>
    <xf numFmtId="0" fontId="51" fillId="33" borderId="55" xfId="61" applyFont="1" applyFill="1" applyBorder="1" applyAlignment="1">
      <alignment horizontal="center" vertical="center" shrinkToFit="1"/>
      <protection/>
    </xf>
    <xf numFmtId="0" fontId="51" fillId="33" borderId="56" xfId="61" applyFont="1" applyFill="1" applyBorder="1" applyAlignment="1">
      <alignment horizontal="center" vertical="center" shrinkToFit="1"/>
      <protection/>
    </xf>
    <xf numFmtId="0" fontId="51" fillId="33" borderId="57" xfId="61" applyFont="1" applyFill="1" applyBorder="1" applyAlignment="1">
      <alignment horizontal="center" vertical="center" shrinkToFit="1"/>
      <protection/>
    </xf>
    <xf numFmtId="0" fontId="50" fillId="33" borderId="58" xfId="61" applyFont="1" applyFill="1" applyBorder="1" applyAlignment="1">
      <alignment horizontal="center" vertical="center" shrinkToFit="1"/>
      <protection/>
    </xf>
    <xf numFmtId="0" fontId="50" fillId="33" borderId="59" xfId="61" applyFont="1" applyFill="1" applyBorder="1" applyAlignment="1">
      <alignment horizontal="center" vertical="center" shrinkToFit="1"/>
      <protection/>
    </xf>
    <xf numFmtId="0" fontId="50" fillId="33" borderId="60" xfId="61" applyFont="1" applyFill="1" applyBorder="1" applyAlignment="1">
      <alignment horizontal="center" vertical="center" shrinkToFit="1"/>
      <protection/>
    </xf>
    <xf numFmtId="0" fontId="50" fillId="33" borderId="61" xfId="61" applyFont="1" applyFill="1" applyBorder="1" applyAlignment="1">
      <alignment horizontal="center" vertical="center" shrinkToFit="1"/>
      <protection/>
    </xf>
    <xf numFmtId="0" fontId="51" fillId="33" borderId="58" xfId="61" applyFont="1" applyFill="1" applyBorder="1" applyAlignment="1">
      <alignment horizontal="center" vertical="center" shrinkToFit="1"/>
      <protection/>
    </xf>
    <xf numFmtId="0" fontId="51" fillId="33" borderId="59" xfId="61" applyFont="1" applyFill="1" applyBorder="1" applyAlignment="1">
      <alignment horizontal="center" vertical="center" shrinkToFit="1"/>
      <protection/>
    </xf>
    <xf numFmtId="0" fontId="37" fillId="33" borderId="62" xfId="43" applyFill="1" applyBorder="1" applyAlignment="1" applyProtection="1">
      <alignment horizontal="center" vertical="center" shrinkToFit="1"/>
      <protection/>
    </xf>
    <xf numFmtId="0" fontId="50" fillId="33" borderId="0" xfId="61" applyFont="1" applyFill="1" applyAlignment="1">
      <alignment horizontal="center" vertical="center" shrinkToFit="1"/>
      <protection/>
    </xf>
    <xf numFmtId="0" fontId="50" fillId="33" borderId="63" xfId="61" applyFont="1" applyFill="1" applyBorder="1" applyAlignment="1">
      <alignment horizontal="center" vertical="center" shrinkToFit="1"/>
      <protection/>
    </xf>
    <xf numFmtId="0" fontId="50" fillId="33" borderId="64" xfId="61" applyFont="1" applyFill="1" applyBorder="1" applyAlignment="1">
      <alignment horizontal="center" vertical="center" shrinkToFit="1"/>
      <protection/>
    </xf>
    <xf numFmtId="0" fontId="57" fillId="33" borderId="0" xfId="61" applyFont="1" applyFill="1" applyAlignment="1">
      <alignment horizontal="left" vertical="top" shrinkToFit="1"/>
      <protection/>
    </xf>
    <xf numFmtId="0" fontId="58" fillId="33" borderId="0" xfId="61" applyFont="1" applyFill="1" applyAlignment="1">
      <alignment horizontal="left" shrinkToFit="1"/>
      <protection/>
    </xf>
    <xf numFmtId="0" fontId="50" fillId="33" borderId="65" xfId="61" applyFont="1" applyFill="1" applyBorder="1" applyAlignment="1">
      <alignment horizontal="center" vertical="center" shrinkToFit="1"/>
      <protection/>
    </xf>
    <xf numFmtId="0" fontId="50" fillId="33" borderId="66" xfId="61" applyFont="1" applyFill="1" applyBorder="1" applyAlignment="1">
      <alignment horizontal="center" vertical="center" shrinkToFit="1"/>
      <protection/>
    </xf>
    <xf numFmtId="14" fontId="50" fillId="33" borderId="20" xfId="61" applyNumberFormat="1" applyFont="1" applyFill="1" applyBorder="1" applyAlignment="1">
      <alignment horizontal="center" vertical="center" shrinkToFit="1"/>
      <protection/>
    </xf>
    <xf numFmtId="14" fontId="50" fillId="33" borderId="67" xfId="61" applyNumberFormat="1" applyFont="1" applyFill="1" applyBorder="1" applyAlignment="1">
      <alignment horizontal="center" vertical="center" shrinkToFit="1"/>
      <protection/>
    </xf>
    <xf numFmtId="0" fontId="50" fillId="33" borderId="68" xfId="61" applyFont="1" applyFill="1" applyBorder="1" applyAlignment="1">
      <alignment horizontal="center" vertical="center" shrinkToFit="1"/>
      <protection/>
    </xf>
    <xf numFmtId="0" fontId="50" fillId="33" borderId="69" xfId="61" applyFont="1" applyFill="1" applyBorder="1" applyAlignment="1">
      <alignment horizontal="center" vertical="center" shrinkToFit="1"/>
      <protection/>
    </xf>
    <xf numFmtId="0" fontId="50" fillId="33" borderId="32" xfId="61" applyFont="1" applyFill="1" applyBorder="1" applyAlignment="1">
      <alignment horizontal="center" vertical="center" shrinkToFit="1"/>
      <protection/>
    </xf>
    <xf numFmtId="0" fontId="50" fillId="33" borderId="70" xfId="61" applyFont="1" applyFill="1" applyBorder="1" applyAlignment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tabSelected="1" zoomScale="90" zoomScaleNormal="90" zoomScalePageLayoutView="0" workbookViewId="0" topLeftCell="A4">
      <selection activeCell="Y7" sqref="Y7"/>
    </sheetView>
  </sheetViews>
  <sheetFormatPr defaultColWidth="9.00390625" defaultRowHeight="12.75"/>
  <cols>
    <col min="1" max="1" width="0.74609375" style="2" customWidth="1"/>
    <col min="2" max="2" width="2.125" style="2" hidden="1" customWidth="1"/>
    <col min="3" max="3" width="2.625" style="2" customWidth="1"/>
    <col min="4" max="4" width="3.75390625" style="2" customWidth="1"/>
    <col min="5" max="5" width="3.00390625" style="2" customWidth="1"/>
    <col min="6" max="6" width="14.25390625" style="2" customWidth="1"/>
    <col min="7" max="7" width="14.25390625" style="59" customWidth="1"/>
    <col min="8" max="8" width="12.875" style="2" customWidth="1"/>
    <col min="9" max="9" width="12.375" style="59" customWidth="1"/>
    <col min="10" max="10" width="2.75390625" style="2" bestFit="1" customWidth="1"/>
    <col min="11" max="11" width="3.25390625" style="2" customWidth="1"/>
    <col min="12" max="12" width="2.875" style="2" hidden="1" customWidth="1"/>
    <col min="13" max="13" width="11.25390625" style="30" customWidth="1"/>
    <col min="14" max="14" width="4.25390625" style="30" hidden="1" customWidth="1"/>
    <col min="15" max="15" width="11.00390625" style="2" hidden="1" customWidth="1"/>
    <col min="16" max="16" width="0.2421875" style="2" customWidth="1"/>
    <col min="17" max="17" width="11.75390625" style="2" customWidth="1"/>
    <col min="18" max="18" width="4.25390625" style="2" hidden="1" customWidth="1"/>
    <col min="19" max="19" width="8.75390625" style="2" hidden="1" customWidth="1"/>
    <col min="20" max="20" width="4.25390625" style="2" hidden="1" customWidth="1"/>
    <col min="21" max="21" width="5.625" style="2" hidden="1" customWidth="1"/>
    <col min="22" max="22" width="3.75390625" style="2" hidden="1" customWidth="1"/>
    <col min="23" max="23" width="2.125" style="2" hidden="1" customWidth="1"/>
    <col min="24" max="24" width="11.75390625" style="2" customWidth="1"/>
    <col min="25" max="16384" width="8.75390625" style="2" customWidth="1"/>
  </cols>
  <sheetData>
    <row r="1" spans="1:21" ht="24" customHeight="1" thickBot="1">
      <c r="A1" s="1"/>
      <c r="B1" s="1">
        <v>8</v>
      </c>
      <c r="C1" s="106" t="s">
        <v>0</v>
      </c>
      <c r="D1" s="106"/>
      <c r="E1" s="106"/>
      <c r="F1" s="106"/>
      <c r="G1" s="106"/>
      <c r="H1" s="106"/>
      <c r="I1" s="106"/>
      <c r="J1" s="106"/>
      <c r="K1" s="106"/>
      <c r="L1" s="107"/>
      <c r="M1" s="107"/>
      <c r="N1" s="107"/>
      <c r="O1" s="107"/>
      <c r="R1" s="3" t="s">
        <v>1</v>
      </c>
      <c r="S1" s="3" t="s">
        <v>2</v>
      </c>
      <c r="T1" s="3" t="s">
        <v>3</v>
      </c>
      <c r="U1" s="3" t="s">
        <v>4</v>
      </c>
    </row>
    <row r="2" spans="1:21" ht="20.25" customHeight="1">
      <c r="A2" s="1"/>
      <c r="B2" s="1"/>
      <c r="C2" s="108" t="s">
        <v>5</v>
      </c>
      <c r="D2" s="109"/>
      <c r="E2" s="110"/>
      <c r="F2" s="111"/>
      <c r="G2" s="4"/>
      <c r="H2" s="5"/>
      <c r="I2" s="6"/>
      <c r="J2" s="1"/>
      <c r="K2" s="1"/>
      <c r="L2" s="1"/>
      <c r="M2" s="7"/>
      <c r="N2" s="7"/>
      <c r="R2" s="8"/>
      <c r="S2" s="8"/>
      <c r="T2" s="8"/>
      <c r="U2" s="8">
        <v>9000</v>
      </c>
    </row>
    <row r="3" spans="1:15" ht="20.25" customHeight="1">
      <c r="A3" s="1"/>
      <c r="B3" s="1"/>
      <c r="C3" s="112" t="s">
        <v>6</v>
      </c>
      <c r="D3" s="113"/>
      <c r="E3" s="114"/>
      <c r="F3" s="115"/>
      <c r="G3" s="4"/>
      <c r="H3" s="5"/>
      <c r="I3" s="4"/>
      <c r="J3" s="5"/>
      <c r="K3" s="1"/>
      <c r="L3" s="1"/>
      <c r="M3" s="7"/>
      <c r="N3" s="7"/>
      <c r="O3" s="1"/>
    </row>
    <row r="4" spans="1:23" ht="13.5">
      <c r="A4" s="1"/>
      <c r="B4" s="1"/>
      <c r="C4" s="92" t="s">
        <v>7</v>
      </c>
      <c r="D4" s="93"/>
      <c r="E4" s="94"/>
      <c r="F4" s="95"/>
      <c r="G4" s="4"/>
      <c r="H4" s="5"/>
      <c r="I4" s="4"/>
      <c r="J4" s="5"/>
      <c r="K4" s="1"/>
      <c r="L4" s="1"/>
      <c r="M4" s="7"/>
      <c r="N4" s="7"/>
      <c r="O4" s="1"/>
      <c r="P4" s="1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ht="20.25" customHeight="1" thickBot="1">
      <c r="A5" s="1"/>
      <c r="B5" s="1"/>
      <c r="C5" s="96" t="s">
        <v>8</v>
      </c>
      <c r="D5" s="97"/>
      <c r="E5" s="98"/>
      <c r="F5" s="99"/>
      <c r="G5" s="4"/>
      <c r="H5" s="5"/>
      <c r="I5" s="10"/>
      <c r="J5" s="5"/>
      <c r="K5" s="1"/>
      <c r="L5" s="1"/>
      <c r="M5" s="7"/>
      <c r="N5" s="7"/>
      <c r="O5" s="1"/>
      <c r="P5" s="1"/>
      <c r="R5" s="9" t="s">
        <v>9</v>
      </c>
      <c r="S5" s="9" t="s">
        <v>10</v>
      </c>
      <c r="T5" s="9" t="s">
        <v>11</v>
      </c>
      <c r="U5" s="9" t="s">
        <v>12</v>
      </c>
      <c r="V5" s="9" t="s">
        <v>13</v>
      </c>
      <c r="W5" s="9"/>
    </row>
    <row r="6" spans="1:23" ht="20.25" customHeight="1" thickBot="1">
      <c r="A6" s="1"/>
      <c r="B6" s="1"/>
      <c r="C6" s="100" t="s">
        <v>14</v>
      </c>
      <c r="D6" s="101"/>
      <c r="E6" s="102"/>
      <c r="F6" s="103"/>
      <c r="G6" s="104"/>
      <c r="H6" s="105"/>
      <c r="I6" s="10"/>
      <c r="J6" s="5"/>
      <c r="K6" s="1"/>
      <c r="L6" s="1"/>
      <c r="M6" s="7"/>
      <c r="N6" s="7"/>
      <c r="O6" s="1"/>
      <c r="P6" s="1"/>
      <c r="R6" s="9" t="s">
        <v>15</v>
      </c>
      <c r="S6" s="9" t="s">
        <v>10</v>
      </c>
      <c r="T6" s="9" t="s">
        <v>11</v>
      </c>
      <c r="U6" s="9" t="s">
        <v>12</v>
      </c>
      <c r="V6" s="9" t="s">
        <v>13</v>
      </c>
      <c r="W6" s="9"/>
    </row>
    <row r="7" spans="1:23" ht="20.25" customHeight="1">
      <c r="A7" s="1"/>
      <c r="B7" s="1"/>
      <c r="C7" s="78" t="s">
        <v>16</v>
      </c>
      <c r="D7" s="79"/>
      <c r="E7" s="80"/>
      <c r="F7" s="81"/>
      <c r="G7" s="11"/>
      <c r="H7" s="5"/>
      <c r="I7" s="4"/>
      <c r="J7" s="5"/>
      <c r="L7" s="1"/>
      <c r="M7" s="7"/>
      <c r="N7" s="7"/>
      <c r="O7" s="1"/>
      <c r="P7" s="1"/>
      <c r="R7" s="9"/>
      <c r="S7" s="9"/>
      <c r="T7" s="9"/>
      <c r="U7" s="9"/>
      <c r="V7" s="9"/>
      <c r="W7" s="9"/>
    </row>
    <row r="8" spans="1:23" ht="20.25" customHeight="1" thickBot="1">
      <c r="A8" s="1"/>
      <c r="B8" s="1"/>
      <c r="C8" s="82" t="s">
        <v>17</v>
      </c>
      <c r="D8" s="83"/>
      <c r="E8" s="84"/>
      <c r="F8" s="85"/>
      <c r="G8" s="12"/>
      <c r="H8" s="1"/>
      <c r="I8" s="6"/>
      <c r="J8" s="1"/>
      <c r="K8" s="1"/>
      <c r="L8" s="1"/>
      <c r="M8" s="7"/>
      <c r="N8" s="7"/>
      <c r="O8" s="1"/>
      <c r="P8" s="1"/>
      <c r="R8" s="9"/>
      <c r="S8" s="9"/>
      <c r="T8" s="9"/>
      <c r="U8" s="9"/>
      <c r="V8" s="9"/>
      <c r="W8" s="9"/>
    </row>
    <row r="9" spans="1:23" ht="14.25" thickBot="1">
      <c r="A9" s="1"/>
      <c r="B9" s="1"/>
      <c r="C9" s="1"/>
      <c r="D9" s="1"/>
      <c r="E9" s="1"/>
      <c r="F9" s="1"/>
      <c r="G9" s="6"/>
      <c r="H9" s="1"/>
      <c r="I9" s="6"/>
      <c r="J9" s="1"/>
      <c r="K9" s="1"/>
      <c r="L9" s="1"/>
      <c r="M9" s="7"/>
      <c r="N9" s="7"/>
      <c r="O9" s="1"/>
      <c r="P9" s="1"/>
      <c r="R9" s="13"/>
      <c r="S9" s="13"/>
      <c r="T9" s="13"/>
      <c r="U9" s="13"/>
      <c r="V9" s="13"/>
      <c r="W9" s="13"/>
    </row>
    <row r="10" spans="1:16" s="23" customFormat="1" ht="51" customHeight="1" thickBot="1">
      <c r="A10" s="14"/>
      <c r="B10" s="15"/>
      <c r="C10" s="16"/>
      <c r="D10" s="17" t="s">
        <v>18</v>
      </c>
      <c r="E10" s="17" t="s">
        <v>19</v>
      </c>
      <c r="F10" s="18" t="s">
        <v>20</v>
      </c>
      <c r="G10" s="19" t="s">
        <v>21</v>
      </c>
      <c r="H10" s="18" t="s">
        <v>22</v>
      </c>
      <c r="I10" s="19" t="s">
        <v>23</v>
      </c>
      <c r="J10" s="20" t="s">
        <v>24</v>
      </c>
      <c r="K10" s="21" t="s">
        <v>13</v>
      </c>
      <c r="L10" s="1"/>
      <c r="M10" s="22" t="s">
        <v>25</v>
      </c>
      <c r="N10" s="22" t="s">
        <v>26</v>
      </c>
      <c r="O10" s="1"/>
      <c r="P10" s="1"/>
    </row>
    <row r="11" spans="1:23" s="30" customFormat="1" ht="30.75" customHeight="1">
      <c r="A11" s="7"/>
      <c r="B11" s="24">
        <v>1</v>
      </c>
      <c r="C11" s="86" t="s">
        <v>27</v>
      </c>
      <c r="D11" s="88" t="s">
        <v>9</v>
      </c>
      <c r="E11" s="88" t="s">
        <v>28</v>
      </c>
      <c r="F11" s="90" t="s">
        <v>29</v>
      </c>
      <c r="G11" s="63" t="str">
        <f>PHONETIC(F11)</f>
        <v>ヤマトクラブ</v>
      </c>
      <c r="H11" s="25" t="s">
        <v>30</v>
      </c>
      <c r="I11" s="26" t="str">
        <f>PHONETIC(H11)</f>
        <v>ヤマト　タロウ</v>
      </c>
      <c r="J11" s="27"/>
      <c r="K11" s="27">
        <v>55</v>
      </c>
      <c r="L11" s="1"/>
      <c r="M11" s="28" t="s">
        <v>31</v>
      </c>
      <c r="N11" s="29"/>
      <c r="O11" s="1"/>
      <c r="P11" s="1"/>
      <c r="S11" s="9" t="str">
        <f>_xlfn.IFERROR(IF(VLOOKUP($D11,$R$5:$W$8,S$4,FALSE)=0,"",VLOOKUP($D11,$R$5:$W$8,S$4,FALSE)),"")</f>
        <v>1部</v>
      </c>
      <c r="T11" s="9" t="str">
        <f>_xlfn.IFERROR(IF(VLOOKUP($D11,$R$5:$W$8,T$4,FALSE)=0,"",VLOOKUP($D11,$R$5:$W$8,T$4,FALSE)),"")</f>
        <v>2部</v>
      </c>
      <c r="U11" s="9" t="str">
        <f>_xlfn.IFERROR(IF(VLOOKUP($D11,$R$5:$W$8,U$4,FALSE)=0,"",VLOOKUP($D11,$R$5:$W$8,U$4,FALSE)),"")</f>
        <v>3部</v>
      </c>
      <c r="V11" s="9" t="str">
        <f>_xlfn.IFERROR(IF(VLOOKUP($D11,$R$5:$W$8,V$4,FALSE)=0,"",VLOOKUP($D11,$R$5:$W$8,V$4,FALSE)),"")</f>
        <v>ｼﾆｱ</v>
      </c>
      <c r="W11" s="9">
        <f>_xlfn.IFERROR(IF(VLOOKUP($D11,$R$5:$W$8,W$4,FALSE)=0,"",VLOOKUP($D11,$R$5:$W$8,W$4,FALSE)),"")</f>
      </c>
    </row>
    <row r="12" spans="1:23" s="30" customFormat="1" ht="30.75" customHeight="1" thickBot="1">
      <c r="A12" s="7"/>
      <c r="B12" s="31">
        <v>2</v>
      </c>
      <c r="C12" s="87"/>
      <c r="D12" s="89"/>
      <c r="E12" s="89"/>
      <c r="F12" s="91"/>
      <c r="G12" s="64"/>
      <c r="H12" s="32" t="s">
        <v>32</v>
      </c>
      <c r="I12" s="33" t="str">
        <f>PHONETIC(H12)</f>
        <v>ヤマト　ハナコ</v>
      </c>
      <c r="J12" s="34"/>
      <c r="K12" s="34">
        <v>55</v>
      </c>
      <c r="L12" s="1"/>
      <c r="M12" s="35"/>
      <c r="N12" s="36"/>
      <c r="O12" s="1"/>
      <c r="P12" s="1"/>
      <c r="S12" s="2"/>
      <c r="T12" s="2"/>
      <c r="U12" s="2"/>
      <c r="V12" s="2"/>
      <c r="W12" s="2"/>
    </row>
    <row r="13" spans="1:23" ht="30.75" customHeight="1">
      <c r="A13" s="1"/>
      <c r="B13" s="37">
        <v>1</v>
      </c>
      <c r="C13" s="37">
        <v>1</v>
      </c>
      <c r="D13" s="65"/>
      <c r="E13" s="68"/>
      <c r="F13" s="71"/>
      <c r="G13" s="74"/>
      <c r="H13" s="38"/>
      <c r="I13" s="39"/>
      <c r="J13" s="40"/>
      <c r="K13" s="40"/>
      <c r="L13" s="1"/>
      <c r="M13" s="41"/>
      <c r="N13" s="42">
        <f>COUNTA($F13)*$U$2</f>
        <v>0</v>
      </c>
      <c r="O13" s="1"/>
      <c r="P13" s="1"/>
      <c r="S13" s="9">
        <f>_xlfn.IFERROR(IF(VLOOKUP($D13,$R$5:$W$8,S$4,FALSE)=0,"",VLOOKUP($D13,$R$5:$W$8,S$4,FALSE)),"")</f>
      </c>
      <c r="T13" s="9">
        <f>_xlfn.IFERROR(IF(VLOOKUP($D13,$R$5:$W$8,T$4,FALSE)=0,"",VLOOKUP($D13,$R$5:$W$8,T$4,FALSE)),"")</f>
      </c>
      <c r="U13" s="9">
        <f>_xlfn.IFERROR(IF(VLOOKUP($D13,$R$5:$W$8,U$4,FALSE)=0,"",VLOOKUP($D13,$R$5:$W$8,U$4,FALSE)),"")</f>
      </c>
      <c r="V13" s="9">
        <f>_xlfn.IFERROR(IF(VLOOKUP($D13,$R$5:$W$8,V$4,FALSE)=0,"",VLOOKUP($D13,$R$5:$W$8,V$4,FALSE)),"")</f>
      </c>
      <c r="W13" s="9">
        <f>_xlfn.IFERROR(IF(VLOOKUP($D13,$R$5:$W$8,W$4,FALSE)=0,"",VLOOKUP($D13,$R$5:$W$8,W$4,FALSE)),"")</f>
      </c>
    </row>
    <row r="14" spans="1:16" ht="30.75" customHeight="1">
      <c r="A14" s="1"/>
      <c r="B14" s="43">
        <v>2</v>
      </c>
      <c r="C14" s="43">
        <v>2</v>
      </c>
      <c r="D14" s="66"/>
      <c r="E14" s="69"/>
      <c r="F14" s="72"/>
      <c r="G14" s="75"/>
      <c r="H14" s="44"/>
      <c r="I14" s="45"/>
      <c r="J14" s="46"/>
      <c r="K14" s="46"/>
      <c r="L14" s="1"/>
      <c r="M14" s="35"/>
      <c r="N14" s="47"/>
      <c r="O14" s="1"/>
      <c r="P14" s="1"/>
    </row>
    <row r="15" spans="1:16" ht="30.75" customHeight="1">
      <c r="A15" s="1"/>
      <c r="B15" s="43">
        <v>3</v>
      </c>
      <c r="C15" s="43">
        <v>3</v>
      </c>
      <c r="D15" s="66"/>
      <c r="E15" s="69"/>
      <c r="F15" s="72"/>
      <c r="G15" s="75"/>
      <c r="H15" s="44"/>
      <c r="I15" s="45"/>
      <c r="J15" s="46"/>
      <c r="K15" s="46"/>
      <c r="L15" s="1"/>
      <c r="M15" s="35"/>
      <c r="N15" s="47"/>
      <c r="O15" s="1"/>
      <c r="P15" s="1"/>
    </row>
    <row r="16" spans="1:16" ht="30.75" customHeight="1">
      <c r="A16" s="1"/>
      <c r="B16" s="43">
        <v>4</v>
      </c>
      <c r="C16" s="43">
        <v>4</v>
      </c>
      <c r="D16" s="66"/>
      <c r="E16" s="69"/>
      <c r="F16" s="72"/>
      <c r="G16" s="75"/>
      <c r="H16" s="44"/>
      <c r="I16" s="45"/>
      <c r="J16" s="46"/>
      <c r="K16" s="46"/>
      <c r="L16" s="1"/>
      <c r="M16" s="35"/>
      <c r="N16" s="47"/>
      <c r="O16" s="1"/>
      <c r="P16" s="1"/>
    </row>
    <row r="17" spans="1:16" ht="30.75" customHeight="1">
      <c r="A17" s="1"/>
      <c r="B17" s="43">
        <v>5</v>
      </c>
      <c r="C17" s="43">
        <v>5</v>
      </c>
      <c r="D17" s="66"/>
      <c r="E17" s="69"/>
      <c r="F17" s="72"/>
      <c r="G17" s="75"/>
      <c r="H17" s="44"/>
      <c r="I17" s="45"/>
      <c r="J17" s="46"/>
      <c r="K17" s="46"/>
      <c r="L17" s="1"/>
      <c r="M17" s="35"/>
      <c r="N17" s="47"/>
      <c r="O17" s="1"/>
      <c r="P17" s="1"/>
    </row>
    <row r="18" spans="1:16" ht="30.75" customHeight="1">
      <c r="A18" s="1"/>
      <c r="B18" s="43">
        <v>6</v>
      </c>
      <c r="C18" s="43">
        <v>6</v>
      </c>
      <c r="D18" s="66"/>
      <c r="E18" s="69"/>
      <c r="F18" s="72"/>
      <c r="G18" s="75"/>
      <c r="H18" s="44"/>
      <c r="I18" s="45"/>
      <c r="J18" s="46"/>
      <c r="K18" s="46"/>
      <c r="L18" s="1"/>
      <c r="M18" s="35"/>
      <c r="N18" s="47"/>
      <c r="O18" s="1"/>
      <c r="P18" s="1"/>
    </row>
    <row r="19" spans="1:16" ht="30.75" customHeight="1">
      <c r="A19" s="1"/>
      <c r="B19" s="43">
        <v>7</v>
      </c>
      <c r="C19" s="43">
        <v>7</v>
      </c>
      <c r="D19" s="66"/>
      <c r="E19" s="69"/>
      <c r="F19" s="72"/>
      <c r="G19" s="75"/>
      <c r="H19" s="44"/>
      <c r="I19" s="45"/>
      <c r="J19" s="46"/>
      <c r="K19" s="46"/>
      <c r="L19" s="1"/>
      <c r="M19" s="35"/>
      <c r="N19" s="47"/>
      <c r="O19" s="1"/>
      <c r="P19" s="1"/>
    </row>
    <row r="20" spans="1:16" ht="30.75" customHeight="1" thickBot="1">
      <c r="A20" s="1"/>
      <c r="B20" s="48">
        <v>8</v>
      </c>
      <c r="C20" s="48">
        <v>8</v>
      </c>
      <c r="D20" s="67"/>
      <c r="E20" s="70"/>
      <c r="F20" s="73"/>
      <c r="G20" s="76"/>
      <c r="H20" s="49"/>
      <c r="I20" s="50"/>
      <c r="J20" s="51"/>
      <c r="K20" s="51"/>
      <c r="L20" s="1"/>
      <c r="M20" s="52"/>
      <c r="N20" s="53"/>
      <c r="O20" s="1"/>
      <c r="P20" s="1"/>
    </row>
    <row r="21" spans="1:17" ht="24" customHeight="1">
      <c r="A21" s="1"/>
      <c r="B21" s="1"/>
      <c r="C21" s="77" t="s">
        <v>33</v>
      </c>
      <c r="D21" s="77"/>
      <c r="E21" s="77"/>
      <c r="F21" s="77"/>
      <c r="G21" s="77"/>
      <c r="I21" s="54"/>
      <c r="K21" s="60">
        <f>COUNTA(F13:F20)*U2</f>
        <v>0</v>
      </c>
      <c r="L21" s="60"/>
      <c r="M21" s="60"/>
      <c r="N21" s="54"/>
      <c r="O21" s="1"/>
      <c r="P21" s="1"/>
      <c r="Q21" s="55"/>
    </row>
    <row r="22" spans="1:17" ht="12.75" customHeight="1">
      <c r="A22" s="1"/>
      <c r="B22" s="1"/>
      <c r="C22" s="61" t="s">
        <v>34</v>
      </c>
      <c r="D22" s="61"/>
      <c r="E22" s="61"/>
      <c r="F22" s="61"/>
      <c r="G22" s="61"/>
      <c r="H22" s="56"/>
      <c r="I22" s="56"/>
      <c r="J22" s="56"/>
      <c r="K22" s="56"/>
      <c r="L22" s="57"/>
      <c r="M22" s="57">
        <f>COUNTA(J13:J20)</f>
        <v>0</v>
      </c>
      <c r="N22" s="57"/>
      <c r="O22" s="57"/>
      <c r="P22" s="1"/>
      <c r="Q22" s="55"/>
    </row>
    <row r="23" spans="1:16" ht="18.75" customHeight="1">
      <c r="A23" s="1"/>
      <c r="C23" s="62" t="s">
        <v>35</v>
      </c>
      <c r="D23" s="62"/>
      <c r="E23" s="62"/>
      <c r="F23" s="62"/>
      <c r="G23" s="62"/>
      <c r="H23" s="62"/>
      <c r="I23" s="1"/>
      <c r="J23" s="1"/>
      <c r="K23" s="1"/>
      <c r="L23" s="1"/>
      <c r="M23" s="1"/>
      <c r="N23" s="1"/>
      <c r="O23" s="1"/>
      <c r="P23" s="1"/>
    </row>
    <row r="24" spans="1:16" ht="18.75" customHeight="1">
      <c r="A24" s="1"/>
      <c r="B24" s="1"/>
      <c r="C24" s="62" t="s">
        <v>36</v>
      </c>
      <c r="D24" s="62"/>
      <c r="E24" s="62"/>
      <c r="F24" s="62"/>
      <c r="G24" s="62"/>
      <c r="H24" s="62"/>
      <c r="I24" s="62"/>
      <c r="J24" s="1"/>
      <c r="K24" s="1"/>
      <c r="L24" s="1"/>
      <c r="M24" s="1"/>
      <c r="N24" s="1"/>
      <c r="O24" s="1"/>
      <c r="P24" s="1"/>
    </row>
    <row r="25" spans="1:16" ht="13.5">
      <c r="A25" s="1"/>
      <c r="B25" s="1"/>
      <c r="C25" s="58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</sheetData>
  <sheetProtection/>
  <mergeCells count="30">
    <mergeCell ref="C1:K1"/>
    <mergeCell ref="L1:O1"/>
    <mergeCell ref="C2:D2"/>
    <mergeCell ref="E2:F2"/>
    <mergeCell ref="C3:D3"/>
    <mergeCell ref="E3:F3"/>
    <mergeCell ref="C4:D4"/>
    <mergeCell ref="E4:F4"/>
    <mergeCell ref="C5:D5"/>
    <mergeCell ref="E5:F5"/>
    <mergeCell ref="C6:D6"/>
    <mergeCell ref="E6:H6"/>
    <mergeCell ref="C7:D7"/>
    <mergeCell ref="E7:F7"/>
    <mergeCell ref="C8:D8"/>
    <mergeCell ref="E8:F8"/>
    <mergeCell ref="C11:C12"/>
    <mergeCell ref="D11:D12"/>
    <mergeCell ref="E11:E12"/>
    <mergeCell ref="F11:F12"/>
    <mergeCell ref="K21:M21"/>
    <mergeCell ref="C22:G22"/>
    <mergeCell ref="C23:H23"/>
    <mergeCell ref="C24:I24"/>
    <mergeCell ref="G11:G12"/>
    <mergeCell ref="D13:D20"/>
    <mergeCell ref="E13:E20"/>
    <mergeCell ref="F13:F20"/>
    <mergeCell ref="G13:G20"/>
    <mergeCell ref="C21:G21"/>
  </mergeCells>
  <dataValidations count="8">
    <dataValidation type="list" allowBlank="1" showInputMessage="1" showErrorMessage="1" sqref="N11:N12 N14:N20">
      <formula1>"〇"</formula1>
    </dataValidation>
    <dataValidation type="list" allowBlank="1" showInputMessage="1" showErrorMessage="1" imeMode="hiragana" sqref="J11:J20">
      <formula1>"〇"</formula1>
    </dataValidation>
    <dataValidation type="list" allowBlank="1" showInputMessage="1" showErrorMessage="1" sqref="E8">
      <formula1>"必要,不要"</formula1>
    </dataValidation>
    <dataValidation allowBlank="1" showInputMessage="1" showErrorMessage="1" imeMode="halfAlpha" sqref="M12:M20 E2 E7:F7 K11:K20"/>
    <dataValidation allowBlank="1" showInputMessage="1" showErrorMessage="1" imeMode="halfKatakana" sqref="G13 C13:C20 G11 I11:I20 B11:B20 E4"/>
    <dataValidation allowBlank="1" showInputMessage="1" showErrorMessage="1" imeMode="hiragana" sqref="E3 F11 F13 H11:H20 F5 E5:E6"/>
    <dataValidation type="list" allowBlank="1" showInputMessage="1" showErrorMessage="1" sqref="D11:D13">
      <formula1>$R$5:$R$8</formula1>
    </dataValidation>
    <dataValidation type="list" allowBlank="1" showInputMessage="1" showErrorMessage="1" sqref="E11:E13">
      <formula1>$S11:$W11</formula1>
    </dataValidation>
  </dataValidations>
  <printOptions horizontalCentered="1"/>
  <pageMargins left="0.11811023622047245" right="0.11811023622047245" top="0.8661417322834646" bottom="0.35433070866141736" header="0.4330708661417323" footer="0.2362204724409449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yossy</dc:creator>
  <cp:keywords/>
  <dc:description/>
  <cp:lastModifiedBy>matsu-pc</cp:lastModifiedBy>
  <dcterms:created xsi:type="dcterms:W3CDTF">2019-03-23T08:35:56Z</dcterms:created>
  <dcterms:modified xsi:type="dcterms:W3CDTF">2019-03-23T09:40:15Z</dcterms:modified>
  <cp:category/>
  <cp:version/>
  <cp:contentType/>
  <cp:contentStatus/>
</cp:coreProperties>
</file>