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大和市バドミントン協会ＨＰ\掲載用2025\"/>
    </mc:Choice>
  </mc:AlternateContent>
  <xr:revisionPtr revIDLastSave="0" documentId="8_{6303F82A-D02F-485D-8D3E-07576229BD6C}" xr6:coauthVersionLast="47" xr6:coauthVersionMax="47" xr10:uidLastSave="{00000000-0000-0000-0000-000000000000}"/>
  <bookViews>
    <workbookView xWindow="8550" yWindow="0" windowWidth="16935" windowHeight="14580" xr2:uid="{D2D92525-7F19-4AFD-998D-672C675363CC}"/>
  </bookViews>
  <sheets>
    <sheet name="中学生" sheetId="1" r:id="rId1"/>
  </sheets>
  <definedNames>
    <definedName name="_xlnm.Print_Area" localSheetId="0">中学生!$C$13:$O$42</definedName>
    <definedName name="_xlnm.Print_Titles" localSheetId="0">中学生!$1:$10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42" i="1" l="1"/>
  <c r="AB42" i="1" s="1"/>
  <c r="O42" i="1"/>
  <c r="M42" i="1"/>
  <c r="AA41" i="1"/>
  <c r="AB41" i="1" s="1"/>
  <c r="O41" i="1"/>
  <c r="M41" i="1"/>
  <c r="AA40" i="1"/>
  <c r="AB40" i="1" s="1"/>
  <c r="O40" i="1"/>
  <c r="M40" i="1"/>
  <c r="AA39" i="1"/>
  <c r="AB39" i="1" s="1"/>
  <c r="O39" i="1"/>
  <c r="M39" i="1"/>
  <c r="AA38" i="1"/>
  <c r="AB38" i="1" s="1"/>
  <c r="O38" i="1"/>
  <c r="M38" i="1"/>
  <c r="AA37" i="1"/>
  <c r="AB37" i="1" s="1"/>
  <c r="O37" i="1"/>
  <c r="M37" i="1"/>
  <c r="AA36" i="1"/>
  <c r="AB36" i="1" s="1"/>
  <c r="O36" i="1"/>
  <c r="M36" i="1"/>
  <c r="AA35" i="1"/>
  <c r="AB35" i="1" s="1"/>
  <c r="O35" i="1"/>
  <c r="M35" i="1"/>
  <c r="AA34" i="1"/>
  <c r="AB34" i="1" s="1"/>
  <c r="O34" i="1"/>
  <c r="M34" i="1"/>
  <c r="AA33" i="1"/>
  <c r="AB33" i="1" s="1"/>
  <c r="O33" i="1"/>
  <c r="M33" i="1"/>
  <c r="AA32" i="1"/>
  <c r="AB32" i="1" s="1"/>
  <c r="O32" i="1"/>
  <c r="M32" i="1"/>
  <c r="AA31" i="1"/>
  <c r="AB31" i="1" s="1"/>
  <c r="O31" i="1"/>
  <c r="M31" i="1"/>
  <c r="AA30" i="1"/>
  <c r="AB30" i="1" s="1"/>
  <c r="O30" i="1"/>
  <c r="M30" i="1"/>
  <c r="AA29" i="1"/>
  <c r="AB29" i="1" s="1"/>
  <c r="O29" i="1"/>
  <c r="M29" i="1"/>
  <c r="AA28" i="1"/>
  <c r="AB28" i="1" s="1"/>
  <c r="O28" i="1"/>
  <c r="M28" i="1"/>
  <c r="AA27" i="1"/>
  <c r="AB27" i="1" s="1"/>
  <c r="O27" i="1"/>
  <c r="M27" i="1"/>
  <c r="AA26" i="1"/>
  <c r="AB26" i="1" s="1"/>
  <c r="O26" i="1"/>
  <c r="M26" i="1"/>
  <c r="AB25" i="1"/>
  <c r="AA25" i="1"/>
  <c r="O25" i="1"/>
  <c r="M25" i="1"/>
  <c r="AA24" i="1"/>
  <c r="AB24" i="1" s="1"/>
  <c r="O24" i="1"/>
  <c r="M24" i="1"/>
  <c r="AA23" i="1"/>
  <c r="AB23" i="1" s="1"/>
  <c r="O23" i="1"/>
  <c r="M23" i="1"/>
  <c r="AA22" i="1"/>
  <c r="AB22" i="1" s="1"/>
  <c r="O22" i="1"/>
  <c r="M22" i="1"/>
  <c r="AB21" i="1"/>
  <c r="AA21" i="1"/>
  <c r="O21" i="1"/>
  <c r="M21" i="1"/>
  <c r="AA20" i="1"/>
  <c r="AB20" i="1" s="1"/>
  <c r="O20" i="1"/>
  <c r="M20" i="1"/>
  <c r="AA19" i="1"/>
  <c r="AB19" i="1" s="1"/>
  <c r="O19" i="1"/>
  <c r="M19" i="1"/>
  <c r="AA18" i="1"/>
  <c r="AB18" i="1" s="1"/>
  <c r="O18" i="1"/>
  <c r="M18" i="1"/>
  <c r="AA17" i="1"/>
  <c r="AB17" i="1" s="1"/>
  <c r="O17" i="1"/>
  <c r="M17" i="1"/>
  <c r="AA16" i="1"/>
  <c r="AB16" i="1" s="1"/>
  <c r="O16" i="1"/>
  <c r="M16" i="1"/>
  <c r="AA15" i="1"/>
  <c r="AB15" i="1" s="1"/>
  <c r="O15" i="1"/>
  <c r="M15" i="1"/>
  <c r="AA14" i="1"/>
  <c r="AB14" i="1" s="1"/>
  <c r="O14" i="1"/>
  <c r="M14" i="1"/>
  <c r="AA13" i="1"/>
  <c r="AB13" i="1" s="1"/>
  <c r="O13" i="1"/>
  <c r="M13" i="1"/>
  <c r="AA12" i="1"/>
  <c r="AB12" i="1" s="1"/>
  <c r="O12" i="1"/>
  <c r="AA11" i="1"/>
  <c r="AB11" i="1" s="1"/>
  <c r="O11" i="1"/>
  <c r="M11" i="1"/>
  <c r="G8" i="1"/>
  <c r="G38" i="1"/>
  <c r="G34" i="1"/>
  <c r="G37" i="1"/>
  <c r="G23" i="1"/>
  <c r="G16" i="1"/>
  <c r="G33" i="1"/>
  <c r="G19" i="1"/>
  <c r="G29" i="1"/>
  <c r="G39" i="1"/>
  <c r="G30" i="1"/>
  <c r="G26" i="1"/>
  <c r="G22" i="1"/>
  <c r="G25" i="1"/>
  <c r="G36" i="1"/>
  <c r="G35" i="1"/>
  <c r="G21" i="1"/>
  <c r="G32" i="1"/>
  <c r="G31" i="1"/>
  <c r="G14" i="1"/>
  <c r="G17" i="1"/>
  <c r="G28" i="1"/>
  <c r="G27" i="1"/>
  <c r="G18" i="1"/>
  <c r="G42" i="1"/>
  <c r="E4" i="1"/>
  <c r="G13" i="1"/>
  <c r="G24" i="1"/>
  <c r="G15" i="1"/>
  <c r="G41" i="1"/>
  <c r="G12" i="1"/>
  <c r="G20" i="1"/>
  <c r="G11" i="1"/>
  <c r="G4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yossy</author>
  </authors>
  <commentList>
    <comment ref="E8" authorId="0" shapeId="0" xr:uid="{C7AC7626-493E-4ABE-A2E8-0849193DC7F3}">
      <text>
        <r>
          <rPr>
            <sz val="9"/>
            <color indexed="81"/>
            <rFont val="ＭＳ Ｐゴシック"/>
            <family val="3"/>
            <charset val="128"/>
          </rPr>
          <t xml:space="preserve">▼をクリックし、表示されるリストから選択
</t>
        </r>
      </text>
    </comment>
    <comment ref="D13" authorId="0" shapeId="0" xr:uid="{1CC6EF84-93EC-406A-B6B8-7F2384CFA48F}">
      <text>
        <r>
          <rPr>
            <b/>
            <sz val="9"/>
            <color indexed="81"/>
            <rFont val="ＭＳ Ｐゴシック"/>
            <family val="3"/>
            <charset val="128"/>
          </rPr>
          <t>▼</t>
        </r>
        <r>
          <rPr>
            <sz val="9"/>
            <color indexed="81"/>
            <rFont val="ＭＳ Ｐゴシック"/>
            <family val="3"/>
            <charset val="128"/>
          </rPr>
          <t>をクリックし、表示されるリストから選択</t>
        </r>
      </text>
    </comment>
    <comment ref="D15" authorId="0" shapeId="0" xr:uid="{24501FBA-6319-4814-8443-A464A8A1D33F}">
      <text>
        <r>
          <rPr>
            <b/>
            <sz val="9"/>
            <color indexed="81"/>
            <rFont val="ＭＳ Ｐゴシック"/>
            <family val="3"/>
            <charset val="128"/>
          </rPr>
          <t>▼</t>
        </r>
        <r>
          <rPr>
            <sz val="9"/>
            <color indexed="81"/>
            <rFont val="ＭＳ Ｐゴシック"/>
            <family val="3"/>
            <charset val="128"/>
          </rPr>
          <t>をクリックし、表示されるリストから選択</t>
        </r>
      </text>
    </comment>
    <comment ref="D17" authorId="0" shapeId="0" xr:uid="{E3DC62DC-2DC7-47DA-B964-8382C0BE7445}">
      <text>
        <r>
          <rPr>
            <b/>
            <sz val="9"/>
            <color indexed="81"/>
            <rFont val="ＭＳ Ｐゴシック"/>
            <family val="3"/>
            <charset val="128"/>
          </rPr>
          <t>▼</t>
        </r>
        <r>
          <rPr>
            <sz val="9"/>
            <color indexed="81"/>
            <rFont val="ＭＳ Ｐゴシック"/>
            <family val="3"/>
            <charset val="128"/>
          </rPr>
          <t>をクリックし、表示されるリストから選択</t>
        </r>
      </text>
    </comment>
    <comment ref="D19" authorId="0" shapeId="0" xr:uid="{2FA10908-010C-4B0B-B446-26B705534B15}">
      <text>
        <r>
          <rPr>
            <b/>
            <sz val="9"/>
            <color indexed="81"/>
            <rFont val="ＭＳ Ｐゴシック"/>
            <family val="3"/>
            <charset val="128"/>
          </rPr>
          <t>▼</t>
        </r>
        <r>
          <rPr>
            <sz val="9"/>
            <color indexed="81"/>
            <rFont val="ＭＳ Ｐゴシック"/>
            <family val="3"/>
            <charset val="128"/>
          </rPr>
          <t>をクリックし、表示されるリストから選択</t>
        </r>
      </text>
    </comment>
    <comment ref="D21" authorId="0" shapeId="0" xr:uid="{30F24178-05D4-4783-BCD8-E10E6C6397E3}">
      <text>
        <r>
          <rPr>
            <b/>
            <sz val="9"/>
            <color indexed="81"/>
            <rFont val="ＭＳ Ｐゴシック"/>
            <family val="3"/>
            <charset val="128"/>
          </rPr>
          <t>▼</t>
        </r>
        <r>
          <rPr>
            <sz val="9"/>
            <color indexed="81"/>
            <rFont val="ＭＳ Ｐゴシック"/>
            <family val="3"/>
            <charset val="128"/>
          </rPr>
          <t>をクリックし、表示されるリストから選択</t>
        </r>
      </text>
    </comment>
    <comment ref="D23" authorId="0" shapeId="0" xr:uid="{77FAAC20-674E-4D1D-ABA3-652C47FB16F7}">
      <text>
        <r>
          <rPr>
            <b/>
            <sz val="9"/>
            <color indexed="81"/>
            <rFont val="ＭＳ Ｐゴシック"/>
            <family val="3"/>
            <charset val="128"/>
          </rPr>
          <t>▼</t>
        </r>
        <r>
          <rPr>
            <sz val="9"/>
            <color indexed="81"/>
            <rFont val="ＭＳ Ｐゴシック"/>
            <family val="3"/>
            <charset val="128"/>
          </rPr>
          <t>をクリックし、表示されるリストから選択</t>
        </r>
      </text>
    </comment>
    <comment ref="D25" authorId="0" shapeId="0" xr:uid="{234676D5-705C-4B30-8925-56C374B2F042}">
      <text>
        <r>
          <rPr>
            <b/>
            <sz val="9"/>
            <color indexed="81"/>
            <rFont val="ＭＳ Ｐゴシック"/>
            <family val="3"/>
            <charset val="128"/>
          </rPr>
          <t>▼</t>
        </r>
        <r>
          <rPr>
            <sz val="9"/>
            <color indexed="81"/>
            <rFont val="ＭＳ Ｐゴシック"/>
            <family val="3"/>
            <charset val="128"/>
          </rPr>
          <t>をクリックし、表示されるリストから選択</t>
        </r>
      </text>
    </comment>
    <comment ref="D27" authorId="0" shapeId="0" xr:uid="{9E0E0E50-D90C-449A-AB2B-C11D9C22C371}">
      <text>
        <r>
          <rPr>
            <b/>
            <sz val="9"/>
            <color indexed="81"/>
            <rFont val="ＭＳ Ｐゴシック"/>
            <family val="3"/>
            <charset val="128"/>
          </rPr>
          <t>▼</t>
        </r>
        <r>
          <rPr>
            <sz val="9"/>
            <color indexed="81"/>
            <rFont val="ＭＳ Ｐゴシック"/>
            <family val="3"/>
            <charset val="128"/>
          </rPr>
          <t>をクリックし、表示されるリストから選択</t>
        </r>
      </text>
    </comment>
    <comment ref="D29" authorId="0" shapeId="0" xr:uid="{172DE1E7-0266-4DDA-BE90-6291C076FB33}">
      <text>
        <r>
          <rPr>
            <b/>
            <sz val="9"/>
            <color indexed="81"/>
            <rFont val="ＭＳ Ｐゴシック"/>
            <family val="3"/>
            <charset val="128"/>
          </rPr>
          <t>▼</t>
        </r>
        <r>
          <rPr>
            <sz val="9"/>
            <color indexed="81"/>
            <rFont val="ＭＳ Ｐゴシック"/>
            <family val="3"/>
            <charset val="128"/>
          </rPr>
          <t>をクリックし、表示されるリストから選択</t>
        </r>
      </text>
    </comment>
    <comment ref="D31" authorId="0" shapeId="0" xr:uid="{07971C51-76D5-4672-92C6-A289CC040E83}">
      <text>
        <r>
          <rPr>
            <b/>
            <sz val="9"/>
            <color indexed="81"/>
            <rFont val="ＭＳ Ｐゴシック"/>
            <family val="3"/>
            <charset val="128"/>
          </rPr>
          <t>▼</t>
        </r>
        <r>
          <rPr>
            <sz val="9"/>
            <color indexed="81"/>
            <rFont val="ＭＳ Ｐゴシック"/>
            <family val="3"/>
            <charset val="128"/>
          </rPr>
          <t>をクリックし、表示されるリストから選択</t>
        </r>
      </text>
    </comment>
    <comment ref="D33" authorId="0" shapeId="0" xr:uid="{6B2485CD-B67C-4AF4-A8E0-E43A0EC49993}">
      <text>
        <r>
          <rPr>
            <b/>
            <sz val="9"/>
            <color indexed="81"/>
            <rFont val="ＭＳ Ｐゴシック"/>
            <family val="3"/>
            <charset val="128"/>
          </rPr>
          <t>▼</t>
        </r>
        <r>
          <rPr>
            <sz val="9"/>
            <color indexed="81"/>
            <rFont val="ＭＳ Ｐゴシック"/>
            <family val="3"/>
            <charset val="128"/>
          </rPr>
          <t>をクリックし、表示されるリストから選択</t>
        </r>
      </text>
    </comment>
    <comment ref="D35" authorId="0" shapeId="0" xr:uid="{0EC073BF-0248-4B33-B54D-B040A968B809}">
      <text>
        <r>
          <rPr>
            <b/>
            <sz val="9"/>
            <color indexed="81"/>
            <rFont val="ＭＳ Ｐゴシック"/>
            <family val="3"/>
            <charset val="128"/>
          </rPr>
          <t>▼</t>
        </r>
        <r>
          <rPr>
            <sz val="9"/>
            <color indexed="81"/>
            <rFont val="ＭＳ Ｐゴシック"/>
            <family val="3"/>
            <charset val="128"/>
          </rPr>
          <t>をクリックし、表示されるリストから選択</t>
        </r>
      </text>
    </comment>
    <comment ref="D37" authorId="0" shapeId="0" xr:uid="{2641C5E4-B594-4E10-88FA-90437CA5D0FE}">
      <text>
        <r>
          <rPr>
            <b/>
            <sz val="9"/>
            <color indexed="81"/>
            <rFont val="ＭＳ Ｐゴシック"/>
            <family val="3"/>
            <charset val="128"/>
          </rPr>
          <t>▼</t>
        </r>
        <r>
          <rPr>
            <sz val="9"/>
            <color indexed="81"/>
            <rFont val="ＭＳ Ｐゴシック"/>
            <family val="3"/>
            <charset val="128"/>
          </rPr>
          <t>をクリックし、表示されるリストから選択</t>
        </r>
      </text>
    </comment>
    <comment ref="D39" authorId="0" shapeId="0" xr:uid="{14BD93CE-9CEC-444E-8B94-CA437E51BA6F}">
      <text>
        <r>
          <rPr>
            <b/>
            <sz val="9"/>
            <color indexed="81"/>
            <rFont val="ＭＳ Ｐゴシック"/>
            <family val="3"/>
            <charset val="128"/>
          </rPr>
          <t>▼</t>
        </r>
        <r>
          <rPr>
            <sz val="9"/>
            <color indexed="81"/>
            <rFont val="ＭＳ Ｐゴシック"/>
            <family val="3"/>
            <charset val="128"/>
          </rPr>
          <t>をクリックし、表示されるリストから選択</t>
        </r>
      </text>
    </comment>
    <comment ref="D41" authorId="0" shapeId="0" xr:uid="{09F10A94-6EB2-4DAC-9515-E00BCF90D0AB}">
      <text>
        <r>
          <rPr>
            <b/>
            <sz val="9"/>
            <color indexed="81"/>
            <rFont val="ＭＳ Ｐゴシック"/>
            <family val="3"/>
            <charset val="128"/>
          </rPr>
          <t>▼</t>
        </r>
        <r>
          <rPr>
            <sz val="9"/>
            <color indexed="81"/>
            <rFont val="ＭＳ Ｐゴシック"/>
            <family val="3"/>
            <charset val="128"/>
          </rPr>
          <t>をクリックし、表示されるリストから選択</t>
        </r>
      </text>
    </comment>
  </commentList>
</comments>
</file>

<file path=xl/sharedStrings.xml><?xml version="1.0" encoding="utf-8"?>
<sst xmlns="http://schemas.openxmlformats.org/spreadsheetml/2006/main" count="27" uniqueCount="26">
  <si>
    <t>＜大和市民総合スポーツ選手権(中学生の部)＞</t>
    <rPh sb="3" eb="5">
      <t>シミン</t>
    </rPh>
    <rPh sb="5" eb="7">
      <t>ソウゴウ</t>
    </rPh>
    <rPh sb="11" eb="14">
      <t>センシュケン</t>
    </rPh>
    <rPh sb="15" eb="18">
      <t>チュウガクセイ</t>
    </rPh>
    <rPh sb="19" eb="20">
      <t>ブ</t>
    </rPh>
    <phoneticPr fontId="5"/>
  </si>
  <si>
    <t>S</t>
    <phoneticPr fontId="7"/>
  </si>
  <si>
    <t>D</t>
    <phoneticPr fontId="7"/>
  </si>
  <si>
    <t>親子</t>
    <rPh sb="0" eb="2">
      <t>オヤコ</t>
    </rPh>
    <phoneticPr fontId="7"/>
  </si>
  <si>
    <t>その他</t>
    <rPh sb="2" eb="3">
      <t>タ</t>
    </rPh>
    <phoneticPr fontId="7"/>
  </si>
  <si>
    <t>申込年月日</t>
    <rPh sb="0" eb="2">
      <t>モウシコミ</t>
    </rPh>
    <phoneticPr fontId="7"/>
  </si>
  <si>
    <t>申込責任者</t>
    <rPh sb="0" eb="2">
      <t>モウシコミ</t>
    </rPh>
    <rPh sb="2" eb="5">
      <t>セキニンシャ</t>
    </rPh>
    <phoneticPr fontId="5"/>
  </si>
  <si>
    <t>責任者ﾌﾘｶﾞﾅ</t>
    <rPh sb="0" eb="3">
      <t>セキニンシャ</t>
    </rPh>
    <phoneticPr fontId="5"/>
  </si>
  <si>
    <t>所属</t>
    <rPh sb="0" eb="2">
      <t>ショゾク</t>
    </rPh>
    <phoneticPr fontId="5"/>
  </si>
  <si>
    <t>男子S</t>
    <rPh sb="0" eb="2">
      <t>ダンシ</t>
    </rPh>
    <phoneticPr fontId="7"/>
  </si>
  <si>
    <t>メールアドレス</t>
    <phoneticPr fontId="5"/>
  </si>
  <si>
    <t>女子S</t>
    <rPh sb="0" eb="2">
      <t>ジョシ</t>
    </rPh>
    <phoneticPr fontId="7"/>
  </si>
  <si>
    <t>電話番号</t>
    <rPh sb="0" eb="2">
      <t>デンワ</t>
    </rPh>
    <rPh sb="2" eb="4">
      <t>バンゴウ</t>
    </rPh>
    <phoneticPr fontId="5"/>
  </si>
  <si>
    <t>男子D</t>
    <rPh sb="0" eb="2">
      <t>ダンシ</t>
    </rPh>
    <phoneticPr fontId="7"/>
  </si>
  <si>
    <t>領収書</t>
    <rPh sb="0" eb="3">
      <t>リョウシュウショ</t>
    </rPh>
    <phoneticPr fontId="5"/>
  </si>
  <si>
    <t>不要</t>
  </si>
  <si>
    <t>女子D</t>
    <rPh sb="0" eb="2">
      <t>ジョシ</t>
    </rPh>
    <phoneticPr fontId="7"/>
  </si>
  <si>
    <t>氏　名</t>
    <rPh sb="0" eb="1">
      <t>シ</t>
    </rPh>
    <rPh sb="2" eb="3">
      <t>メイ</t>
    </rPh>
    <phoneticPr fontId="5"/>
  </si>
  <si>
    <t>シメイ　フリガナ</t>
    <phoneticPr fontId="7"/>
  </si>
  <si>
    <t>学年</t>
    <rPh sb="0" eb="2">
      <t>ガクネン</t>
    </rPh>
    <phoneticPr fontId="5"/>
  </si>
  <si>
    <t>親子</t>
    <rPh sb="0" eb="1">
      <t>オヤ</t>
    </rPh>
    <rPh sb="1" eb="2">
      <t>コ</t>
    </rPh>
    <phoneticPr fontId="7"/>
  </si>
  <si>
    <t>参加料</t>
    <rPh sb="0" eb="3">
      <t>サンカリョウ</t>
    </rPh>
    <phoneticPr fontId="5"/>
  </si>
  <si>
    <t>例</t>
    <rPh sb="0" eb="1">
      <t>レイ</t>
    </rPh>
    <phoneticPr fontId="5"/>
  </si>
  <si>
    <t>大和　太郎</t>
    <rPh sb="0" eb="2">
      <t>ヤマト</t>
    </rPh>
    <rPh sb="3" eb="5">
      <t>タロウ</t>
    </rPh>
    <phoneticPr fontId="5"/>
  </si>
  <si>
    <t>大和　二郎</t>
    <rPh sb="0" eb="2">
      <t>ヤマト</t>
    </rPh>
    <rPh sb="3" eb="5">
      <t>ジロウ</t>
    </rPh>
    <phoneticPr fontId="5"/>
  </si>
  <si>
    <r>
      <rPr>
        <sz val="11"/>
        <rFont val="メイリオ"/>
        <family val="3"/>
        <charset val="128"/>
      </rPr>
      <t>種目</t>
    </r>
    <r>
      <rPr>
        <sz val="8"/>
        <rFont val="メイリオ"/>
        <family val="3"/>
        <charset val="128"/>
      </rPr>
      <t xml:space="preserve">
</t>
    </r>
    <r>
      <rPr>
        <sz val="6"/>
        <rFont val="メイリオ"/>
        <family val="3"/>
        <charset val="128"/>
      </rPr>
      <t>S：シングルス
D：ダブルス</t>
    </r>
    <rPh sb="0" eb="2">
      <t>シュモク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</si>
</sst>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合計金額　&quot;#,##0&quot;円&quot;"/>
    <numFmt numFmtId="177" formatCode="#,##0_ "/>
  </numFmts>
  <fonts count="18" x14ac:knownFonts="1">
    <font>
      <sz val="10"/>
      <color theme="1"/>
      <name val="HG丸ｺﾞｼｯｸM-PRO"/>
      <family val="3"/>
      <charset val="128"/>
    </font>
    <font>
      <sz val="11"/>
      <name val="ＭＳ Ｐゴシック"/>
      <family val="3"/>
      <charset val="128"/>
    </font>
    <font>
      <sz val="11"/>
      <name val="メイリオ"/>
      <family val="3"/>
      <charset val="128"/>
    </font>
    <font>
      <sz val="6"/>
      <name val="Meiryo UI"/>
      <family val="2"/>
      <charset val="128"/>
    </font>
    <font>
      <b/>
      <sz val="14"/>
      <name val="メイリオ"/>
      <family val="3"/>
      <charset val="128"/>
    </font>
    <font>
      <sz val="6"/>
      <name val="ＭＳ Ｐゴシック"/>
      <family val="3"/>
      <charset val="128"/>
    </font>
    <font>
      <b/>
      <sz val="11"/>
      <name val="メイリオ"/>
      <family val="3"/>
      <charset val="128"/>
    </font>
    <font>
      <sz val="6"/>
      <name val="HG丸ｺﾞｼｯｸM-PRO"/>
      <family val="3"/>
      <charset val="128"/>
    </font>
    <font>
      <sz val="9"/>
      <name val="メイリオ"/>
      <family val="3"/>
      <charset val="128"/>
    </font>
    <font>
      <sz val="11"/>
      <color rgb="FFFF0000"/>
      <name val="メイリオ"/>
      <family val="3"/>
      <charset val="128"/>
    </font>
    <font>
      <u/>
      <sz val="10"/>
      <color theme="10"/>
      <name val="HG丸ｺﾞｼｯｸM-PRO"/>
      <family val="3"/>
      <charset val="128"/>
    </font>
    <font>
      <u/>
      <sz val="10"/>
      <color theme="10"/>
      <name val="メイリオ"/>
      <family val="3"/>
      <charset val="128"/>
    </font>
    <font>
      <b/>
      <u/>
      <sz val="12"/>
      <name val="メイリオ"/>
      <family val="3"/>
      <charset val="128"/>
    </font>
    <font>
      <sz val="8"/>
      <name val="メイリオ"/>
      <family val="3"/>
      <charset val="128"/>
    </font>
    <font>
      <b/>
      <sz val="11"/>
      <color rgb="FFFF0000"/>
      <name val="メイリオ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6"/>
      <name val="メイリオ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/>
    <xf numFmtId="0" fontId="10" fillId="0" borderId="0" applyNumberFormat="0" applyFill="0" applyBorder="0" applyAlignment="0" applyProtection="0">
      <alignment vertical="top"/>
      <protection locked="0"/>
    </xf>
  </cellStyleXfs>
  <cellXfs count="107">
    <xf numFmtId="0" fontId="0" fillId="0" borderId="0" xfId="0">
      <alignment vertical="center"/>
    </xf>
    <xf numFmtId="0" fontId="2" fillId="2" borderId="0" xfId="1" applyFont="1" applyFill="1"/>
    <xf numFmtId="0" fontId="2" fillId="0" borderId="0" xfId="1" applyFont="1"/>
    <xf numFmtId="0" fontId="2" fillId="0" borderId="1" xfId="1" applyFont="1" applyBorder="1" applyAlignment="1">
      <alignment horizontal="center"/>
    </xf>
    <xf numFmtId="0" fontId="8" fillId="2" borderId="0" xfId="1" applyFont="1" applyFill="1" applyAlignment="1" applyProtection="1">
      <alignment vertical="center" shrinkToFit="1"/>
      <protection locked="0"/>
    </xf>
    <xf numFmtId="0" fontId="2" fillId="2" borderId="0" xfId="1" applyFont="1" applyFill="1" applyAlignment="1">
      <alignment vertical="center" shrinkToFit="1"/>
    </xf>
    <xf numFmtId="0" fontId="8" fillId="2" borderId="0" xfId="1" applyFont="1" applyFill="1" applyAlignment="1">
      <alignment shrinkToFit="1"/>
    </xf>
    <xf numFmtId="0" fontId="2" fillId="2" borderId="0" xfId="1" applyFont="1" applyFill="1" applyAlignment="1">
      <alignment horizontal="center"/>
    </xf>
    <xf numFmtId="0" fontId="9" fillId="0" borderId="1" xfId="1" applyFont="1" applyBorder="1" applyAlignment="1">
      <alignment horizontal="center"/>
    </xf>
    <xf numFmtId="0" fontId="8" fillId="2" borderId="0" xfId="1" applyFont="1" applyFill="1" applyAlignment="1">
      <alignment vertical="center" shrinkToFit="1"/>
    </xf>
    <xf numFmtId="0" fontId="2" fillId="0" borderId="1" xfId="1" applyFont="1" applyBorder="1"/>
    <xf numFmtId="0" fontId="8" fillId="2" borderId="18" xfId="1" applyFont="1" applyFill="1" applyBorder="1" applyAlignment="1" applyProtection="1">
      <alignment vertical="center" shrinkToFit="1"/>
      <protection locked="0"/>
    </xf>
    <xf numFmtId="0" fontId="2" fillId="2" borderId="20" xfId="1" applyFont="1" applyFill="1" applyBorder="1" applyAlignment="1">
      <alignment vertical="center" shrinkToFit="1"/>
    </xf>
    <xf numFmtId="0" fontId="2" fillId="2" borderId="20" xfId="1" applyFont="1" applyFill="1" applyBorder="1"/>
    <xf numFmtId="0" fontId="8" fillId="2" borderId="22" xfId="1" applyFont="1" applyFill="1" applyBorder="1" applyAlignment="1" applyProtection="1">
      <alignment vertical="center" shrinkToFit="1"/>
      <protection locked="0"/>
    </xf>
    <xf numFmtId="0" fontId="2" fillId="0" borderId="1" xfId="1" applyFont="1" applyBorder="1" applyAlignment="1">
      <alignment wrapText="1"/>
    </xf>
    <xf numFmtId="0" fontId="2" fillId="2" borderId="0" xfId="1" applyFont="1" applyFill="1" applyAlignment="1">
      <alignment shrinkToFit="1"/>
    </xf>
    <xf numFmtId="0" fontId="2" fillId="2" borderId="0" xfId="1" applyFont="1" applyFill="1" applyAlignment="1">
      <alignment horizontal="center" vertical="center"/>
    </xf>
    <xf numFmtId="0" fontId="2" fillId="2" borderId="28" xfId="1" applyFont="1" applyFill="1" applyBorder="1" applyAlignment="1">
      <alignment horizontal="center" vertical="center"/>
    </xf>
    <xf numFmtId="0" fontId="2" fillId="2" borderId="29" xfId="1" applyFont="1" applyFill="1" applyBorder="1" applyAlignment="1">
      <alignment horizontal="center" vertical="center"/>
    </xf>
    <xf numFmtId="0" fontId="13" fillId="2" borderId="30" xfId="1" applyFont="1" applyFill="1" applyBorder="1" applyAlignment="1">
      <alignment horizontal="center" vertical="center" wrapText="1" shrinkToFit="1"/>
    </xf>
    <xf numFmtId="0" fontId="2" fillId="2" borderId="30" xfId="1" applyFont="1" applyFill="1" applyBorder="1" applyAlignment="1">
      <alignment horizontal="center" vertical="center"/>
    </xf>
    <xf numFmtId="0" fontId="2" fillId="2" borderId="31" xfId="1" applyFont="1" applyFill="1" applyBorder="1" applyAlignment="1">
      <alignment horizontal="center" vertical="center" shrinkToFit="1"/>
    </xf>
    <xf numFmtId="0" fontId="8" fillId="2" borderId="32" xfId="1" applyFont="1" applyFill="1" applyBorder="1" applyAlignment="1">
      <alignment horizontal="center" vertical="center" shrinkToFit="1"/>
    </xf>
    <xf numFmtId="0" fontId="8" fillId="2" borderId="30" xfId="1" applyFont="1" applyFill="1" applyBorder="1" applyAlignment="1">
      <alignment horizontal="center" vertical="center" wrapText="1"/>
    </xf>
    <xf numFmtId="0" fontId="2" fillId="2" borderId="33" xfId="1" applyFont="1" applyFill="1" applyBorder="1" applyAlignment="1">
      <alignment horizontal="center" vertical="center" wrapText="1"/>
    </xf>
    <xf numFmtId="0" fontId="2" fillId="2" borderId="30" xfId="1" applyFont="1" applyFill="1" applyBorder="1" applyAlignment="1">
      <alignment horizontal="center" vertical="center" shrinkToFit="1"/>
    </xf>
    <xf numFmtId="0" fontId="2" fillId="2" borderId="34" xfId="1" applyFont="1" applyFill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8" fillId="3" borderId="35" xfId="1" applyFont="1" applyFill="1" applyBorder="1" applyAlignment="1">
      <alignment horizontal="center" vertical="center" shrinkToFit="1"/>
    </xf>
    <xf numFmtId="0" fontId="2" fillId="3" borderId="37" xfId="1" applyFont="1" applyFill="1" applyBorder="1" applyAlignment="1">
      <alignment horizontal="center" vertical="center" shrinkToFit="1"/>
    </xf>
    <xf numFmtId="0" fontId="2" fillId="3" borderId="4" xfId="1" applyFont="1" applyFill="1" applyBorder="1" applyAlignment="1">
      <alignment horizontal="center" vertical="center" shrinkToFit="1"/>
    </xf>
    <xf numFmtId="0" fontId="8" fillId="3" borderId="37" xfId="1" applyFont="1" applyFill="1" applyBorder="1" applyAlignment="1">
      <alignment horizontal="center" vertical="center" shrinkToFit="1"/>
    </xf>
    <xf numFmtId="0" fontId="8" fillId="3" borderId="38" xfId="1" applyFont="1" applyFill="1" applyBorder="1" applyAlignment="1">
      <alignment horizontal="center" vertical="center" shrinkToFit="1"/>
    </xf>
    <xf numFmtId="177" fontId="2" fillId="3" borderId="39" xfId="1" applyNumberFormat="1" applyFont="1" applyFill="1" applyBorder="1" applyAlignment="1">
      <alignment horizontal="center" vertical="center" shrinkToFit="1"/>
    </xf>
    <xf numFmtId="0" fontId="2" fillId="0" borderId="0" xfId="1" applyFont="1" applyAlignment="1">
      <alignment horizontal="center"/>
    </xf>
    <xf numFmtId="0" fontId="2" fillId="0" borderId="0" xfId="1" applyFont="1" applyAlignment="1">
      <alignment horizontal="center" shrinkToFit="1"/>
    </xf>
    <xf numFmtId="0" fontId="14" fillId="0" borderId="0" xfId="1" applyFont="1" applyAlignment="1">
      <alignment horizontal="left" vertical="center" shrinkToFit="1"/>
    </xf>
    <xf numFmtId="0" fontId="8" fillId="3" borderId="40" xfId="1" applyFont="1" applyFill="1" applyBorder="1" applyAlignment="1">
      <alignment horizontal="center" vertical="center" shrinkToFit="1"/>
    </xf>
    <xf numFmtId="0" fontId="2" fillId="3" borderId="42" xfId="1" applyFont="1" applyFill="1" applyBorder="1" applyAlignment="1">
      <alignment horizontal="center" vertical="center" shrinkToFit="1"/>
    </xf>
    <xf numFmtId="0" fontId="8" fillId="3" borderId="43" xfId="1" applyFont="1" applyFill="1" applyBorder="1" applyAlignment="1">
      <alignment horizontal="center" vertical="center" shrinkToFit="1"/>
    </xf>
    <xf numFmtId="0" fontId="8" fillId="3" borderId="44" xfId="1" applyFont="1" applyFill="1" applyBorder="1" applyAlignment="1">
      <alignment horizontal="center" vertical="center" shrinkToFit="1"/>
    </xf>
    <xf numFmtId="0" fontId="2" fillId="3" borderId="43" xfId="1" applyFont="1" applyFill="1" applyBorder="1" applyAlignment="1">
      <alignment horizontal="center" vertical="center" shrinkToFit="1"/>
    </xf>
    <xf numFmtId="0" fontId="2" fillId="3" borderId="19" xfId="1" applyFont="1" applyFill="1" applyBorder="1" applyAlignment="1">
      <alignment horizontal="center" vertical="center" shrinkToFit="1"/>
    </xf>
    <xf numFmtId="177" fontId="2" fillId="3" borderId="45" xfId="1" applyNumberFormat="1" applyFont="1" applyFill="1" applyBorder="1" applyAlignment="1">
      <alignment horizontal="center" vertical="center" shrinkToFit="1"/>
    </xf>
    <xf numFmtId="0" fontId="8" fillId="0" borderId="35" xfId="1" applyFont="1" applyBorder="1" applyAlignment="1">
      <alignment horizontal="center" vertical="center" shrinkToFit="1"/>
    </xf>
    <xf numFmtId="0" fontId="2" fillId="0" borderId="37" xfId="1" applyFont="1" applyBorder="1" applyAlignment="1" applyProtection="1">
      <alignment horizontal="center" vertical="center" shrinkToFit="1"/>
      <protection locked="0"/>
    </xf>
    <xf numFmtId="0" fontId="2" fillId="0" borderId="4" xfId="1" applyFont="1" applyBorder="1" applyAlignment="1" applyProtection="1">
      <alignment horizontal="center" vertical="center" shrinkToFit="1"/>
      <protection locked="0"/>
    </xf>
    <xf numFmtId="0" fontId="8" fillId="2" borderId="37" xfId="1" applyFont="1" applyFill="1" applyBorder="1" applyAlignment="1" applyProtection="1">
      <alignment horizontal="center" vertical="center" shrinkToFit="1"/>
      <protection locked="0"/>
    </xf>
    <xf numFmtId="0" fontId="8" fillId="0" borderId="38" xfId="1" applyFont="1" applyBorder="1" applyAlignment="1" applyProtection="1">
      <alignment horizontal="center" vertical="center" shrinkToFit="1"/>
      <protection locked="0"/>
    </xf>
    <xf numFmtId="0" fontId="2" fillId="0" borderId="37" xfId="1" applyFont="1" applyBorder="1" applyAlignment="1">
      <alignment horizontal="center" vertical="center" shrinkToFit="1"/>
    </xf>
    <xf numFmtId="0" fontId="2" fillId="0" borderId="4" xfId="1" applyFont="1" applyBorder="1" applyAlignment="1">
      <alignment horizontal="center" vertical="center" shrinkToFit="1"/>
    </xf>
    <xf numFmtId="177" fontId="2" fillId="0" borderId="39" xfId="1" applyNumberFormat="1" applyFont="1" applyBorder="1" applyAlignment="1">
      <alignment horizontal="center" vertical="center" shrinkToFit="1"/>
    </xf>
    <xf numFmtId="0" fontId="8" fillId="0" borderId="40" xfId="1" applyFont="1" applyBorder="1" applyAlignment="1">
      <alignment horizontal="center" vertical="center" shrinkToFit="1"/>
    </xf>
    <xf numFmtId="0" fontId="2" fillId="0" borderId="43" xfId="1" applyFont="1" applyBorder="1" applyAlignment="1" applyProtection="1">
      <alignment horizontal="center" vertical="center" shrinkToFit="1"/>
      <protection locked="0"/>
    </xf>
    <xf numFmtId="0" fontId="2" fillId="0" borderId="25" xfId="1" applyFont="1" applyBorder="1" applyAlignment="1" applyProtection="1">
      <alignment horizontal="center" vertical="center" shrinkToFit="1"/>
      <protection locked="0"/>
    </xf>
    <xf numFmtId="0" fontId="2" fillId="0" borderId="42" xfId="1" applyFont="1" applyBorder="1" applyAlignment="1" applyProtection="1">
      <alignment horizontal="center" vertical="center" shrinkToFit="1"/>
      <protection locked="0"/>
    </xf>
    <xf numFmtId="0" fontId="8" fillId="2" borderId="43" xfId="1" applyFont="1" applyFill="1" applyBorder="1" applyAlignment="1" applyProtection="1">
      <alignment horizontal="center" vertical="center" shrinkToFit="1"/>
      <protection locked="0"/>
    </xf>
    <xf numFmtId="0" fontId="8" fillId="0" borderId="44" xfId="1" applyFont="1" applyBorder="1" applyAlignment="1" applyProtection="1">
      <alignment horizontal="center" vertical="center" shrinkToFit="1"/>
      <protection locked="0"/>
    </xf>
    <xf numFmtId="0" fontId="2" fillId="0" borderId="43" xfId="1" applyFont="1" applyBorder="1" applyAlignment="1">
      <alignment horizontal="center" vertical="center" shrinkToFit="1"/>
    </xf>
    <xf numFmtId="0" fontId="2" fillId="0" borderId="42" xfId="1" applyFont="1" applyBorder="1" applyAlignment="1">
      <alignment horizontal="center" vertical="center" shrinkToFit="1"/>
    </xf>
    <xf numFmtId="177" fontId="2" fillId="0" borderId="46" xfId="1" applyNumberFormat="1" applyFont="1" applyBorder="1" applyAlignment="1">
      <alignment horizontal="center" vertical="center" shrinkToFit="1"/>
    </xf>
    <xf numFmtId="0" fontId="8" fillId="0" borderId="47" xfId="1" applyFont="1" applyBorder="1" applyAlignment="1">
      <alignment horizontal="center" vertical="center" shrinkToFit="1"/>
    </xf>
    <xf numFmtId="0" fontId="8" fillId="0" borderId="49" xfId="1" applyFont="1" applyBorder="1" applyAlignment="1">
      <alignment horizontal="center" vertical="center" shrinkToFit="1"/>
    </xf>
    <xf numFmtId="0" fontId="2" fillId="2" borderId="0" xfId="0" applyFont="1" applyFill="1" applyAlignment="1"/>
    <xf numFmtId="0" fontId="8" fillId="2" borderId="0" xfId="1" applyFont="1" applyFill="1"/>
    <xf numFmtId="0" fontId="2" fillId="0" borderId="0" xfId="1" applyFont="1" applyAlignment="1">
      <alignment shrinkToFit="1"/>
    </xf>
    <xf numFmtId="0" fontId="8" fillId="0" borderId="0" xfId="1" applyFont="1" applyAlignment="1">
      <alignment shrinkToFit="1"/>
    </xf>
    <xf numFmtId="0" fontId="4" fillId="2" borderId="0" xfId="1" applyFont="1" applyFill="1" applyAlignment="1">
      <alignment horizontal="left" vertical="top" shrinkToFit="1"/>
    </xf>
    <xf numFmtId="0" fontId="6" fillId="2" borderId="0" xfId="1" applyFont="1" applyFill="1" applyAlignment="1">
      <alignment horizontal="left"/>
    </xf>
    <xf numFmtId="0" fontId="2" fillId="2" borderId="2" xfId="1" applyFont="1" applyFill="1" applyBorder="1" applyAlignment="1">
      <alignment horizontal="center" vertical="center" shrinkToFit="1"/>
    </xf>
    <xf numFmtId="0" fontId="2" fillId="2" borderId="3" xfId="1" applyFont="1" applyFill="1" applyBorder="1" applyAlignment="1">
      <alignment horizontal="center" vertical="center" shrinkToFit="1"/>
    </xf>
    <xf numFmtId="14" fontId="2" fillId="2" borderId="4" xfId="1" applyNumberFormat="1" applyFont="1" applyFill="1" applyBorder="1" applyAlignment="1" applyProtection="1">
      <alignment horizontal="center" vertical="center" shrinkToFit="1"/>
      <protection locked="0"/>
    </xf>
    <xf numFmtId="14" fontId="2" fillId="2" borderId="5" xfId="1" applyNumberFormat="1" applyFont="1" applyFill="1" applyBorder="1" applyAlignment="1" applyProtection="1">
      <alignment horizontal="center" vertical="center" shrinkToFit="1"/>
      <protection locked="0"/>
    </xf>
    <xf numFmtId="0" fontId="2" fillId="2" borderId="6" xfId="1" applyFont="1" applyFill="1" applyBorder="1" applyAlignment="1">
      <alignment horizontal="center" vertical="center" shrinkToFit="1"/>
    </xf>
    <xf numFmtId="0" fontId="2" fillId="2" borderId="7" xfId="1" applyFont="1" applyFill="1" applyBorder="1" applyAlignment="1">
      <alignment horizontal="center" vertical="center" shrinkToFit="1"/>
    </xf>
    <xf numFmtId="0" fontId="2" fillId="2" borderId="8" xfId="1" applyFont="1" applyFill="1" applyBorder="1" applyAlignment="1" applyProtection="1">
      <alignment horizontal="center" vertical="center" shrinkToFit="1"/>
      <protection locked="0"/>
    </xf>
    <xf numFmtId="0" fontId="2" fillId="2" borderId="9" xfId="1" applyFont="1" applyFill="1" applyBorder="1" applyAlignment="1" applyProtection="1">
      <alignment horizontal="center" vertical="center" shrinkToFit="1"/>
      <protection locked="0"/>
    </xf>
    <xf numFmtId="0" fontId="2" fillId="3" borderId="36" xfId="1" applyFont="1" applyFill="1" applyBorder="1" applyAlignment="1">
      <alignment horizontal="center" vertical="center"/>
    </xf>
    <xf numFmtId="0" fontId="2" fillId="3" borderId="41" xfId="1" applyFont="1" applyFill="1" applyBorder="1" applyAlignment="1">
      <alignment horizontal="center" vertical="center"/>
    </xf>
    <xf numFmtId="0" fontId="2" fillId="3" borderId="37" xfId="1" applyFont="1" applyFill="1" applyBorder="1" applyAlignment="1">
      <alignment horizontal="center" vertical="center" shrinkToFit="1"/>
    </xf>
    <xf numFmtId="0" fontId="2" fillId="3" borderId="25" xfId="1" applyFont="1" applyFill="1" applyBorder="1" applyAlignment="1">
      <alignment horizontal="center" vertical="center" shrinkToFit="1"/>
    </xf>
    <xf numFmtId="0" fontId="2" fillId="2" borderId="10" xfId="1" applyFont="1" applyFill="1" applyBorder="1" applyAlignment="1">
      <alignment horizontal="center" vertical="center" shrinkToFit="1"/>
    </xf>
    <xf numFmtId="0" fontId="2" fillId="2" borderId="11" xfId="1" applyFont="1" applyFill="1" applyBorder="1" applyAlignment="1">
      <alignment horizontal="center" vertical="center" shrinkToFit="1"/>
    </xf>
    <xf numFmtId="0" fontId="8" fillId="2" borderId="12" xfId="1" applyFont="1" applyFill="1" applyBorder="1" applyAlignment="1" applyProtection="1">
      <alignment horizontal="center" vertical="center" shrinkToFit="1"/>
      <protection locked="0"/>
    </xf>
    <xf numFmtId="0" fontId="8" fillId="2" borderId="13" xfId="1" applyFont="1" applyFill="1" applyBorder="1" applyAlignment="1" applyProtection="1">
      <alignment horizontal="center" vertical="center" shrinkToFit="1"/>
      <protection locked="0"/>
    </xf>
    <xf numFmtId="0" fontId="2" fillId="2" borderId="14" xfId="1" applyFont="1" applyFill="1" applyBorder="1" applyAlignment="1">
      <alignment horizontal="center" vertical="center" shrinkToFit="1"/>
    </xf>
    <xf numFmtId="0" fontId="2" fillId="2" borderId="15" xfId="1" applyFont="1" applyFill="1" applyBorder="1" applyAlignment="1">
      <alignment horizontal="center" vertical="center" shrinkToFit="1"/>
    </xf>
    <xf numFmtId="0" fontId="8" fillId="2" borderId="16" xfId="1" applyFont="1" applyFill="1" applyBorder="1" applyAlignment="1" applyProtection="1">
      <alignment horizontal="center" vertical="center" shrinkToFit="1"/>
      <protection locked="0"/>
    </xf>
    <xf numFmtId="0" fontId="8" fillId="2" borderId="17" xfId="1" applyFont="1" applyFill="1" applyBorder="1" applyAlignment="1" applyProtection="1">
      <alignment horizontal="center" vertical="center" shrinkToFit="1"/>
      <protection locked="0"/>
    </xf>
    <xf numFmtId="0" fontId="11" fillId="2" borderId="19" xfId="2" applyFont="1" applyFill="1" applyBorder="1" applyAlignment="1" applyProtection="1">
      <alignment horizontal="center" vertical="center" shrinkToFit="1"/>
      <protection locked="0"/>
    </xf>
    <xf numFmtId="0" fontId="11" fillId="2" borderId="0" xfId="2" applyFont="1" applyFill="1" applyBorder="1" applyAlignment="1" applyProtection="1">
      <alignment horizontal="center" vertical="center" shrinkToFit="1"/>
      <protection locked="0"/>
    </xf>
    <xf numFmtId="49" fontId="2" fillId="2" borderId="1" xfId="1" applyNumberFormat="1" applyFont="1" applyFill="1" applyBorder="1" applyAlignment="1" applyProtection="1">
      <alignment horizontal="center" vertical="center" shrinkToFit="1"/>
      <protection locked="0"/>
    </xf>
    <xf numFmtId="49" fontId="2" fillId="2" borderId="21" xfId="1" applyNumberFormat="1" applyFont="1" applyFill="1" applyBorder="1" applyAlignment="1" applyProtection="1">
      <alignment horizontal="center" vertical="center" shrinkToFit="1"/>
      <protection locked="0"/>
    </xf>
    <xf numFmtId="0" fontId="2" fillId="2" borderId="23" xfId="1" applyFont="1" applyFill="1" applyBorder="1" applyAlignment="1">
      <alignment horizontal="center" vertical="center" shrinkToFit="1"/>
    </xf>
    <xf numFmtId="0" fontId="2" fillId="2" borderId="24" xfId="1" applyFont="1" applyFill="1" applyBorder="1" applyAlignment="1">
      <alignment horizontal="center" vertical="center" shrinkToFit="1"/>
    </xf>
    <xf numFmtId="0" fontId="2" fillId="2" borderId="25" xfId="1" applyFont="1" applyFill="1" applyBorder="1" applyAlignment="1" applyProtection="1">
      <alignment horizontal="center" vertical="center" shrinkToFit="1"/>
      <protection locked="0"/>
    </xf>
    <xf numFmtId="0" fontId="2" fillId="2" borderId="26" xfId="1" applyFont="1" applyFill="1" applyBorder="1" applyAlignment="1" applyProtection="1">
      <alignment horizontal="center" vertical="center" shrinkToFit="1"/>
      <protection locked="0"/>
    </xf>
    <xf numFmtId="176" fontId="12" fillId="2" borderId="0" xfId="1" applyNumberFormat="1" applyFont="1" applyFill="1" applyAlignment="1">
      <alignment horizontal="right" vertical="center"/>
    </xf>
    <xf numFmtId="176" fontId="12" fillId="2" borderId="27" xfId="1" applyNumberFormat="1" applyFont="1" applyFill="1" applyBorder="1" applyAlignment="1">
      <alignment horizontal="right" vertical="center"/>
    </xf>
    <xf numFmtId="0" fontId="2" fillId="0" borderId="36" xfId="1" applyFont="1" applyBorder="1" applyAlignment="1">
      <alignment horizontal="center" vertical="center"/>
    </xf>
    <xf numFmtId="0" fontId="2" fillId="0" borderId="41" xfId="1" applyFont="1" applyBorder="1" applyAlignment="1">
      <alignment horizontal="center" vertical="center"/>
    </xf>
    <xf numFmtId="0" fontId="2" fillId="0" borderId="33" xfId="1" applyFont="1" applyBorder="1" applyAlignment="1" applyProtection="1">
      <alignment horizontal="center" vertical="center" shrinkToFit="1"/>
      <protection locked="0"/>
    </xf>
    <xf numFmtId="0" fontId="2" fillId="0" borderId="43" xfId="1" applyFont="1" applyBorder="1" applyAlignment="1" applyProtection="1">
      <alignment horizontal="center" vertical="center" shrinkToFit="1"/>
      <protection locked="0"/>
    </xf>
    <xf numFmtId="0" fontId="2" fillId="0" borderId="48" xfId="1" applyFont="1" applyBorder="1" applyAlignment="1">
      <alignment horizontal="center" vertical="center"/>
    </xf>
    <xf numFmtId="0" fontId="2" fillId="0" borderId="50" xfId="1" applyFont="1" applyBorder="1" applyAlignment="1">
      <alignment horizontal="center" vertical="center"/>
    </xf>
    <xf numFmtId="0" fontId="2" fillId="0" borderId="29" xfId="1" applyFont="1" applyBorder="1" applyAlignment="1">
      <alignment horizontal="center" vertical="center"/>
    </xf>
  </cellXfs>
  <cellStyles count="3">
    <cellStyle name="ハイパーリンク" xfId="2" builtinId="8"/>
    <cellStyle name="標準" xfId="0" builtinId="0"/>
    <cellStyle name="標準 2" xfId="1" xr:uid="{38844780-C785-455E-AA18-0521EA31323C}"/>
  </cellStyles>
  <dxfs count="3">
    <dxf>
      <fill>
        <patternFill>
          <bgColor theme="9" tint="0.59996337778862885"/>
        </patternFill>
      </fill>
    </dxf>
    <dxf>
      <fill>
        <patternFill>
          <bgColor theme="1" tint="0.24994659260841701"/>
        </patternFill>
      </fill>
    </dxf>
    <dxf>
      <fill>
        <patternFill>
          <bgColor theme="9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21433</xdr:colOff>
      <xdr:row>3</xdr:row>
      <xdr:rowOff>31750</xdr:rowOff>
    </xdr:from>
    <xdr:to>
      <xdr:col>13</xdr:col>
      <xdr:colOff>0</xdr:colOff>
      <xdr:row>6</xdr:row>
      <xdr:rowOff>295275</xdr:rowOff>
    </xdr:to>
    <xdr:sp macro="" textlink="">
      <xdr:nvSpPr>
        <xdr:cNvPr id="2" name="四角形吹き出し 1">
          <a:extLst>
            <a:ext uri="{FF2B5EF4-FFF2-40B4-BE49-F238E27FC236}">
              <a16:creationId xmlns:a16="http://schemas.microsoft.com/office/drawing/2014/main" id="{76039028-9384-45ED-9129-0FE519E0ED5D}"/>
            </a:ext>
          </a:extLst>
        </xdr:cNvPr>
        <xdr:cNvSpPr/>
      </xdr:nvSpPr>
      <xdr:spPr>
        <a:xfrm>
          <a:off x="5090160" y="824230"/>
          <a:ext cx="0" cy="941705"/>
        </a:xfrm>
        <a:prstGeom prst="wedgeRectCallout">
          <a:avLst>
            <a:gd name="adj1" fmla="val -19276"/>
            <a:gd name="adj2" fmla="val 67930"/>
          </a:avLst>
        </a:prstGeom>
        <a:solidFill>
          <a:schemeClr val="accent6">
            <a:lumMod val="20000"/>
            <a:lumOff val="80000"/>
          </a:schemeClr>
        </a:solidFill>
        <a:ln>
          <a:solidFill>
            <a:schemeClr val="accent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kumimoji="1" lang="ja-JP" altLang="en-US" sz="800">
              <a:solidFill>
                <a:sysClr val="windowText" lastClr="000000"/>
              </a:solidFill>
            </a:rPr>
            <a:t>小・中学生は学年を記入して下さい。</a:t>
          </a:r>
        </a:p>
      </xdr:txBody>
    </xdr:sp>
    <xdr:clientData/>
  </xdr:twoCellAnchor>
  <xdr:oneCellAnchor>
    <xdr:from>
      <xdr:col>11</xdr:col>
      <xdr:colOff>45720</xdr:colOff>
      <xdr:row>0</xdr:row>
      <xdr:rowOff>30480</xdr:rowOff>
    </xdr:from>
    <xdr:ext cx="1859280" cy="1706880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47000ACC-6063-49B3-B748-25C48835C62B}"/>
            </a:ext>
          </a:extLst>
        </xdr:cNvPr>
        <xdr:cNvSpPr txBox="1"/>
      </xdr:nvSpPr>
      <xdr:spPr>
        <a:xfrm>
          <a:off x="4312920" y="30480"/>
          <a:ext cx="1859280" cy="170688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wrap="square" numCol="1" spcCol="0" rtlCol="0" anchor="ctr">
          <a:noAutofit/>
        </a:bodyPr>
        <a:lstStyle/>
        <a:p>
          <a:pPr lvl="0"/>
          <a:r>
            <a:rPr kumimoji="1" lang="ja-JP" altLang="en-US" sz="800"/>
            <a:t>＊性別を選択してください。</a:t>
          </a:r>
          <a:endParaRPr kumimoji="1" lang="en-US" altLang="ja-JP" sz="800"/>
        </a:p>
        <a:p>
          <a:pPr>
            <a:lnSpc>
              <a:spcPts val="900"/>
            </a:lnSpc>
          </a:pPr>
          <a:endParaRPr kumimoji="1" lang="en-US" altLang="ja-JP" sz="8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kumimoji="1" lang="ja-JP" altLang="ja-JP" sz="800">
              <a:solidFill>
                <a:schemeClr val="dk1"/>
              </a:solidFill>
              <a:latin typeface="+mn-lt"/>
              <a:ea typeface="+mn-ea"/>
              <a:cs typeface="+mn-cs"/>
            </a:rPr>
            <a:t>＊フリガナが、間違っている又は表示されない場合は手入力してください。</a:t>
          </a:r>
          <a:endParaRPr kumimoji="1" lang="en-US" altLang="ja-JP" sz="8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endParaRPr kumimoji="1" lang="en-US" altLang="ja-JP" sz="8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kumimoji="1" lang="ja-JP" altLang="en-US" sz="800"/>
            <a:t>＊苗字と名前の間に必ず全角の「空白」を入れてください</a:t>
          </a:r>
          <a:endParaRPr kumimoji="1" lang="en-US" altLang="ja-JP" sz="800"/>
        </a:p>
        <a:p>
          <a:pPr>
            <a:lnSpc>
              <a:spcPts val="900"/>
            </a:lnSpc>
          </a:pPr>
          <a:endParaRPr kumimoji="1" lang="en-US" altLang="ja-JP" sz="800"/>
        </a:p>
        <a:p>
          <a:pPr lvl="0"/>
          <a:r>
            <a:rPr kumimoji="1" lang="ja-JP" altLang="en-US" sz="800"/>
            <a:t>＊参加費は、申込み代表者がまとめてお支払い下さい。</a:t>
          </a:r>
          <a:br>
            <a:rPr kumimoji="1" lang="en-US" altLang="ja-JP" sz="800"/>
          </a:br>
          <a:endParaRPr kumimoji="1" lang="en-US" altLang="ja-JP" sz="800"/>
        </a:p>
        <a:p>
          <a:pPr lvl="0">
            <a:lnSpc>
              <a:spcPts val="800"/>
            </a:lnSpc>
          </a:pPr>
          <a:r>
            <a:rPr kumimoji="1" lang="ja-JP" altLang="en-US" sz="800"/>
            <a:t>   ご協力お願い致します。</a:t>
          </a:r>
          <a:endParaRPr kumimoji="1" lang="en-US" altLang="ja-JP" sz="800"/>
        </a:p>
      </xdr:txBody>
    </xdr:sp>
    <xdr:clientData fPrintsWithSheet="0"/>
  </xdr:one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F52EC3-9BE3-4730-9319-47BF4D2A5668}">
  <dimension ref="A1:AB44"/>
  <sheetViews>
    <sheetView showGridLines="0" showRowColHeaders="0" tabSelected="1" workbookViewId="0">
      <selection activeCell="E3" sqref="E3:F3"/>
    </sheetView>
  </sheetViews>
  <sheetFormatPr defaultColWidth="8.796875" defaultRowHeight="18.75" x14ac:dyDescent="0.45"/>
  <cols>
    <col min="1" max="1" width="3.296875" style="2" customWidth="1"/>
    <col min="2" max="2" width="2.8984375" style="2" hidden="1" customWidth="1"/>
    <col min="3" max="3" width="3.296875" style="2" customWidth="1"/>
    <col min="4" max="4" width="7.5" style="2" bestFit="1" customWidth="1"/>
    <col min="5" max="5" width="11.19921875" style="2" hidden="1" customWidth="1"/>
    <col min="6" max="6" width="16.59765625" style="66" customWidth="1"/>
    <col min="7" max="7" width="12.296875" style="67" customWidth="1"/>
    <col min="8" max="8" width="10.19921875" style="66" hidden="1" customWidth="1"/>
    <col min="9" max="9" width="7.8984375" style="67" hidden="1" customWidth="1"/>
    <col min="10" max="11" width="4.8984375" style="2" hidden="1" customWidth="1"/>
    <col min="12" max="12" width="8.296875" style="2" customWidth="1"/>
    <col min="13" max="14" width="0.8984375" style="35" hidden="1" customWidth="1"/>
    <col min="15" max="15" width="11.69921875" style="2" customWidth="1"/>
    <col min="16" max="16" width="0.69921875" style="2" customWidth="1"/>
    <col min="17" max="17" width="6.69921875" style="2" hidden="1" customWidth="1"/>
    <col min="18" max="18" width="8.796875" style="2" hidden="1" customWidth="1"/>
    <col min="19" max="19" width="4.796875" style="2" hidden="1" customWidth="1"/>
    <col min="20" max="20" width="8" style="2" hidden="1" customWidth="1"/>
    <col min="21" max="21" width="3.796875" style="2" hidden="1" customWidth="1"/>
    <col min="22" max="22" width="5.19921875" style="2" hidden="1" customWidth="1"/>
    <col min="23" max="24" width="1.8984375" style="2" hidden="1" customWidth="1"/>
    <col min="25" max="25" width="8.796875" style="2" hidden="1" customWidth="1"/>
    <col min="26" max="26" width="8.296875" style="2" hidden="1" customWidth="1"/>
    <col min="27" max="27" width="1.8984375" style="2" hidden="1" customWidth="1"/>
    <col min="28" max="28" width="40.8984375" style="2" bestFit="1" customWidth="1"/>
    <col min="29" max="16384" width="8.796875" style="2"/>
  </cols>
  <sheetData>
    <row r="1" spans="1:28" ht="24" customHeight="1" thickBot="1" x14ac:dyDescent="0.5">
      <c r="A1" s="1"/>
      <c r="B1" s="1">
        <v>11</v>
      </c>
      <c r="C1" s="68" t="s">
        <v>0</v>
      </c>
      <c r="D1" s="68"/>
      <c r="E1" s="68"/>
      <c r="F1" s="68"/>
      <c r="G1" s="68"/>
      <c r="H1" s="68"/>
      <c r="I1" s="68"/>
      <c r="J1" s="68"/>
      <c r="K1" s="68"/>
      <c r="L1" s="69"/>
      <c r="M1" s="69"/>
      <c r="N1" s="69"/>
      <c r="O1" s="69"/>
      <c r="P1" s="1"/>
      <c r="Q1" s="1"/>
      <c r="S1" s="3" t="s">
        <v>1</v>
      </c>
      <c r="T1" s="3" t="s">
        <v>2</v>
      </c>
      <c r="U1" s="3" t="s">
        <v>3</v>
      </c>
      <c r="V1" s="3" t="s">
        <v>4</v>
      </c>
    </row>
    <row r="2" spans="1:28" ht="19.5" customHeight="1" x14ac:dyDescent="0.45">
      <c r="A2" s="1"/>
      <c r="B2" s="1"/>
      <c r="C2" s="70" t="s">
        <v>5</v>
      </c>
      <c r="D2" s="71"/>
      <c r="E2" s="72"/>
      <c r="F2" s="73"/>
      <c r="G2" s="4"/>
      <c r="H2" s="5"/>
      <c r="I2" s="6"/>
      <c r="J2" s="1"/>
      <c r="K2" s="1"/>
      <c r="L2" s="1"/>
      <c r="M2" s="7"/>
      <c r="N2" s="7"/>
      <c r="P2" s="1"/>
      <c r="Q2" s="1"/>
      <c r="S2" s="8">
        <v>200</v>
      </c>
      <c r="T2" s="8">
        <v>300</v>
      </c>
      <c r="U2" s="8"/>
      <c r="V2" s="8"/>
    </row>
    <row r="3" spans="1:28" ht="19.5" customHeight="1" x14ac:dyDescent="0.45">
      <c r="A3" s="1"/>
      <c r="B3" s="1"/>
      <c r="C3" s="74" t="s">
        <v>6</v>
      </c>
      <c r="D3" s="75"/>
      <c r="E3" s="76"/>
      <c r="F3" s="77"/>
      <c r="G3" s="4"/>
      <c r="H3" s="5"/>
      <c r="I3" s="9"/>
      <c r="J3" s="5"/>
      <c r="K3" s="1"/>
      <c r="L3" s="1"/>
      <c r="M3" s="7"/>
      <c r="N3" s="7"/>
      <c r="O3" s="1"/>
      <c r="P3" s="1"/>
      <c r="Q3" s="1"/>
    </row>
    <row r="4" spans="1:28" ht="19.5" customHeight="1" x14ac:dyDescent="0.45">
      <c r="A4" s="1"/>
      <c r="B4" s="1"/>
      <c r="C4" s="82" t="s">
        <v>7</v>
      </c>
      <c r="D4" s="83"/>
      <c r="E4" s="84" t="str">
        <f>PHONETIC(E3)</f>
        <v/>
      </c>
      <c r="F4" s="85"/>
      <c r="G4" s="4"/>
      <c r="H4" s="5"/>
      <c r="I4" s="9"/>
      <c r="J4" s="5"/>
      <c r="K4" s="1"/>
      <c r="L4" s="1"/>
      <c r="M4" s="7"/>
      <c r="N4" s="7"/>
      <c r="O4" s="1"/>
      <c r="P4" s="1"/>
      <c r="Q4" s="1"/>
      <c r="S4" s="10">
        <v>1</v>
      </c>
      <c r="T4" s="10">
        <v>2</v>
      </c>
      <c r="U4" s="10">
        <v>3</v>
      </c>
      <c r="V4" s="10">
        <v>4</v>
      </c>
      <c r="W4" s="10">
        <v>5</v>
      </c>
      <c r="X4" s="10">
        <v>6</v>
      </c>
    </row>
    <row r="5" spans="1:28" ht="19.5" customHeight="1" thickBot="1" x14ac:dyDescent="0.5">
      <c r="A5" s="1"/>
      <c r="B5" s="1"/>
      <c r="C5" s="86" t="s">
        <v>8</v>
      </c>
      <c r="D5" s="87"/>
      <c r="E5" s="88"/>
      <c r="F5" s="89"/>
      <c r="G5" s="11"/>
      <c r="H5" s="5"/>
      <c r="I5" s="9"/>
      <c r="J5" s="5"/>
      <c r="K5" s="1"/>
      <c r="L5" s="1"/>
      <c r="M5" s="7"/>
      <c r="N5" s="7"/>
      <c r="O5" s="1"/>
      <c r="P5" s="1"/>
      <c r="Q5" s="1"/>
      <c r="S5" s="10" t="s">
        <v>9</v>
      </c>
      <c r="T5" s="10"/>
      <c r="U5" s="10"/>
      <c r="V5" s="10"/>
      <c r="W5" s="10"/>
      <c r="X5" s="10"/>
    </row>
    <row r="6" spans="1:28" ht="19.5" customHeight="1" thickBot="1" x14ac:dyDescent="0.5">
      <c r="A6" s="1"/>
      <c r="B6" s="1"/>
      <c r="C6" s="86" t="s">
        <v>10</v>
      </c>
      <c r="D6" s="87"/>
      <c r="E6" s="90"/>
      <c r="F6" s="91"/>
      <c r="G6" s="91"/>
      <c r="H6" s="12"/>
      <c r="I6" s="9"/>
      <c r="J6" s="5"/>
      <c r="K6" s="1"/>
      <c r="L6" s="13"/>
      <c r="M6" s="7"/>
      <c r="N6" s="7"/>
      <c r="O6" s="1"/>
      <c r="P6" s="1"/>
      <c r="Q6" s="1"/>
      <c r="S6" s="10" t="s">
        <v>11</v>
      </c>
      <c r="T6" s="10"/>
      <c r="U6" s="10"/>
      <c r="V6" s="10"/>
      <c r="W6" s="10"/>
      <c r="X6" s="10"/>
    </row>
    <row r="7" spans="1:28" ht="19.5" customHeight="1" x14ac:dyDescent="0.45">
      <c r="A7" s="1"/>
      <c r="B7" s="1"/>
      <c r="C7" s="74" t="s">
        <v>12</v>
      </c>
      <c r="D7" s="75"/>
      <c r="E7" s="92"/>
      <c r="F7" s="93"/>
      <c r="G7" s="14"/>
      <c r="H7" s="5"/>
      <c r="I7" s="9"/>
      <c r="J7" s="5"/>
      <c r="L7" s="1"/>
      <c r="M7" s="7"/>
      <c r="N7" s="7"/>
      <c r="O7" s="1"/>
      <c r="P7" s="1"/>
      <c r="Q7" s="1"/>
      <c r="S7" s="15" t="s">
        <v>13</v>
      </c>
      <c r="T7" s="15"/>
      <c r="U7" s="10"/>
      <c r="V7" s="10"/>
      <c r="W7" s="10"/>
      <c r="X7" s="10"/>
    </row>
    <row r="8" spans="1:28" ht="19.5" customHeight="1" thickBot="1" x14ac:dyDescent="0.5">
      <c r="A8" s="1"/>
      <c r="B8" s="1"/>
      <c r="C8" s="94" t="s">
        <v>14</v>
      </c>
      <c r="D8" s="95"/>
      <c r="E8" s="96" t="s">
        <v>15</v>
      </c>
      <c r="F8" s="97"/>
      <c r="G8" s="98">
        <f>SUM(O13:O42)</f>
        <v>0</v>
      </c>
      <c r="H8" s="98"/>
      <c r="I8" s="98"/>
      <c r="J8" s="98"/>
      <c r="K8" s="98"/>
      <c r="L8" s="98"/>
      <c r="M8" s="98"/>
      <c r="N8" s="98"/>
      <c r="O8" s="98"/>
      <c r="P8" s="1"/>
      <c r="Q8" s="1"/>
      <c r="S8" s="10" t="s">
        <v>16</v>
      </c>
      <c r="T8" s="10"/>
      <c r="U8" s="10"/>
      <c r="V8" s="10"/>
      <c r="W8" s="10"/>
      <c r="X8" s="10"/>
    </row>
    <row r="9" spans="1:28" ht="6" customHeight="1" thickBot="1" x14ac:dyDescent="0.5">
      <c r="A9" s="1"/>
      <c r="B9" s="1"/>
      <c r="C9" s="1"/>
      <c r="D9" s="1"/>
      <c r="E9" s="1"/>
      <c r="F9" s="16"/>
      <c r="G9" s="99"/>
      <c r="H9" s="99"/>
      <c r="I9" s="99"/>
      <c r="J9" s="99"/>
      <c r="K9" s="99"/>
      <c r="L9" s="99"/>
      <c r="M9" s="99"/>
      <c r="N9" s="99"/>
      <c r="O9" s="99"/>
      <c r="P9" s="1"/>
      <c r="Q9" s="1"/>
    </row>
    <row r="10" spans="1:28" s="28" customFormat="1" ht="51" customHeight="1" thickBot="1" x14ac:dyDescent="0.5">
      <c r="A10" s="17"/>
      <c r="B10" s="18"/>
      <c r="C10" s="19"/>
      <c r="D10" s="20" t="s">
        <v>25</v>
      </c>
      <c r="E10" s="21"/>
      <c r="F10" s="22" t="s">
        <v>17</v>
      </c>
      <c r="G10" s="23" t="s">
        <v>18</v>
      </c>
      <c r="H10" s="22"/>
      <c r="I10" s="23"/>
      <c r="J10" s="24"/>
      <c r="K10" s="24"/>
      <c r="L10" s="25" t="s">
        <v>19</v>
      </c>
      <c r="M10" s="26" t="s">
        <v>20</v>
      </c>
      <c r="N10" s="22"/>
      <c r="O10" s="27" t="s">
        <v>21</v>
      </c>
      <c r="P10" s="1"/>
      <c r="Q10" s="1"/>
    </row>
    <row r="11" spans="1:28" s="35" customFormat="1" ht="21" customHeight="1" x14ac:dyDescent="0.45">
      <c r="A11" s="7"/>
      <c r="B11" s="29"/>
      <c r="C11" s="78" t="s">
        <v>22</v>
      </c>
      <c r="D11" s="80" t="s">
        <v>13</v>
      </c>
      <c r="E11" s="80"/>
      <c r="F11" s="31" t="s">
        <v>23</v>
      </c>
      <c r="G11" s="32" t="str">
        <f>PHONETIC(F11)</f>
        <v>ヤマト　タロウ</v>
      </c>
      <c r="H11" s="31"/>
      <c r="I11" s="33"/>
      <c r="J11" s="30"/>
      <c r="K11" s="30"/>
      <c r="L11" s="30">
        <v>3</v>
      </c>
      <c r="M11" s="30" t="str">
        <f>IF(D11="親子ダブルス","親","")</f>
        <v/>
      </c>
      <c r="N11" s="31"/>
      <c r="O11" s="34">
        <f>IF(D11="","",IF(RIGHT(D11,1)="S",$S$2,$T$2))</f>
        <v>300</v>
      </c>
      <c r="P11" s="1"/>
      <c r="Q11" s="1"/>
      <c r="S11" s="28"/>
      <c r="T11" s="28"/>
      <c r="U11" s="28"/>
      <c r="V11" s="28"/>
      <c r="W11" s="28"/>
      <c r="X11" s="28"/>
      <c r="Y11" s="28"/>
      <c r="AA11" s="36">
        <f>IFERROR(SEARCH("　",$F11,1),0)</f>
        <v>3</v>
      </c>
      <c r="AB11" s="37" t="str">
        <f>IF(AND($F11&lt;&gt;"",AA11=0),"苗字と名前の間に全角文字で「空白」を入力してください","")</f>
        <v/>
      </c>
    </row>
    <row r="12" spans="1:28" s="35" customFormat="1" ht="21" customHeight="1" thickBot="1" x14ac:dyDescent="0.5">
      <c r="A12" s="7"/>
      <c r="B12" s="38"/>
      <c r="C12" s="79"/>
      <c r="D12" s="81"/>
      <c r="E12" s="81"/>
      <c r="F12" s="39" t="s">
        <v>24</v>
      </c>
      <c r="G12" s="40" t="str">
        <f>PHONETIC(F12)</f>
        <v>ヤマト　ジロウ</v>
      </c>
      <c r="H12" s="39"/>
      <c r="I12" s="41"/>
      <c r="J12" s="42"/>
      <c r="K12" s="42"/>
      <c r="L12" s="42">
        <v>3</v>
      </c>
      <c r="M12" s="42">
        <v>5</v>
      </c>
      <c r="N12" s="43"/>
      <c r="O12" s="44">
        <f>IF(D11="","",IF(RIGHT(D11,1)="S","",$T$2))</f>
        <v>300</v>
      </c>
      <c r="P12" s="1"/>
      <c r="Q12" s="1"/>
      <c r="S12" s="28"/>
      <c r="T12" s="28"/>
      <c r="U12" s="28"/>
      <c r="V12" s="28"/>
      <c r="W12" s="28"/>
      <c r="X12" s="28"/>
      <c r="Y12" s="28"/>
      <c r="AA12" s="36">
        <f t="shared" ref="AA12:AA42" si="0">IFERROR(SEARCH("　",$F12,1),0)</f>
        <v>3</v>
      </c>
      <c r="AB12" s="37" t="str">
        <f t="shared" ref="AB12:AB42" si="1">IF(AND($F12&lt;&gt;"",AA12=0),"苗字と名前の間に全角文字で「空白」を入力してください","")</f>
        <v/>
      </c>
    </row>
    <row r="13" spans="1:28" ht="21" customHeight="1" x14ac:dyDescent="0.45">
      <c r="A13" s="1"/>
      <c r="B13" s="45">
        <v>1</v>
      </c>
      <c r="C13" s="100">
        <v>1</v>
      </c>
      <c r="D13" s="102"/>
      <c r="E13" s="46"/>
      <c r="F13" s="47"/>
      <c r="G13" s="48" t="str">
        <f>PHONETIC(F13)</f>
        <v/>
      </c>
      <c r="H13" s="47"/>
      <c r="I13" s="49"/>
      <c r="J13" s="46"/>
      <c r="K13" s="46"/>
      <c r="L13" s="46"/>
      <c r="M13" s="50" t="str">
        <f>IF(D13="親子ダブルス","親","")</f>
        <v/>
      </c>
      <c r="N13" s="51"/>
      <c r="O13" s="52" t="str">
        <f t="shared" ref="O13" si="2">IF(D13="","",IF(RIGHT(D13,1)="S",$S$2,$T$2))</f>
        <v/>
      </c>
      <c r="P13" s="1"/>
      <c r="Q13" s="1"/>
      <c r="S13" s="28"/>
      <c r="T13" s="28"/>
      <c r="U13" s="28"/>
      <c r="V13" s="28"/>
      <c r="W13" s="28"/>
      <c r="X13" s="28"/>
      <c r="Y13" s="28"/>
      <c r="AA13" s="36">
        <f t="shared" si="0"/>
        <v>0</v>
      </c>
      <c r="AB13" s="37" t="str">
        <f t="shared" si="1"/>
        <v/>
      </c>
    </row>
    <row r="14" spans="1:28" ht="21" customHeight="1" thickBot="1" x14ac:dyDescent="0.5">
      <c r="A14" s="1"/>
      <c r="B14" s="53">
        <v>1</v>
      </c>
      <c r="C14" s="101"/>
      <c r="D14" s="103"/>
      <c r="E14" s="55"/>
      <c r="F14" s="56"/>
      <c r="G14" s="57" t="str">
        <f>PHONETIC(F14)</f>
        <v/>
      </c>
      <c r="H14" s="56"/>
      <c r="I14" s="58"/>
      <c r="J14" s="54"/>
      <c r="K14" s="54"/>
      <c r="L14" s="54"/>
      <c r="M14" s="59" t="str">
        <f>IF(D14="親子ダブルス","親","")</f>
        <v/>
      </c>
      <c r="N14" s="60"/>
      <c r="O14" s="61" t="str">
        <f t="shared" ref="O14" si="3">IF(D13="","",IF(RIGHT(D13,1)="S","",$T$2))</f>
        <v/>
      </c>
      <c r="P14" s="1"/>
      <c r="Q14" s="1"/>
      <c r="S14" s="28"/>
      <c r="T14" s="28"/>
      <c r="U14" s="28"/>
      <c r="V14" s="28"/>
      <c r="W14" s="28"/>
      <c r="X14" s="28"/>
      <c r="Y14" s="28"/>
      <c r="AA14" s="36">
        <f t="shared" si="0"/>
        <v>0</v>
      </c>
      <c r="AB14" s="37" t="str">
        <f t="shared" si="1"/>
        <v/>
      </c>
    </row>
    <row r="15" spans="1:28" ht="21" customHeight="1" x14ac:dyDescent="0.45">
      <c r="A15" s="1"/>
      <c r="B15" s="62">
        <v>2</v>
      </c>
      <c r="C15" s="104">
        <v>2</v>
      </c>
      <c r="D15" s="102"/>
      <c r="E15" s="46"/>
      <c r="F15" s="47"/>
      <c r="G15" s="48" t="str">
        <f>PHONETIC(F15)</f>
        <v/>
      </c>
      <c r="H15" s="47"/>
      <c r="I15" s="49"/>
      <c r="J15" s="46"/>
      <c r="K15" s="46"/>
      <c r="L15" s="46"/>
      <c r="M15" s="50" t="str">
        <f>IF(D15="親子ダブルス","親","")</f>
        <v/>
      </c>
      <c r="N15" s="51"/>
      <c r="O15" s="52" t="str">
        <f t="shared" ref="O15" si="4">IF(D15="","",IF(RIGHT(D15,1)="S",$S$2,$T$2))</f>
        <v/>
      </c>
      <c r="P15" s="1"/>
      <c r="Q15" s="1"/>
      <c r="S15" s="28"/>
      <c r="T15" s="28"/>
      <c r="U15" s="28"/>
      <c r="V15" s="28"/>
      <c r="W15" s="28"/>
      <c r="X15" s="28"/>
      <c r="Y15" s="28"/>
      <c r="AA15" s="36">
        <f t="shared" si="0"/>
        <v>0</v>
      </c>
      <c r="AB15" s="37" t="str">
        <f t="shared" si="1"/>
        <v/>
      </c>
    </row>
    <row r="16" spans="1:28" ht="21" customHeight="1" thickBot="1" x14ac:dyDescent="0.5">
      <c r="A16" s="1"/>
      <c r="B16" s="63">
        <v>2</v>
      </c>
      <c r="C16" s="105"/>
      <c r="D16" s="103"/>
      <c r="E16" s="55"/>
      <c r="F16" s="56"/>
      <c r="G16" s="57" t="str">
        <f t="shared" ref="G16:G42" si="5">PHONETIC(F16)</f>
        <v/>
      </c>
      <c r="H16" s="56"/>
      <c r="I16" s="58"/>
      <c r="J16" s="54"/>
      <c r="K16" s="54"/>
      <c r="L16" s="54"/>
      <c r="M16" s="59" t="str">
        <f t="shared" ref="M16:M42" si="6">IF(D16="親子ダブルス","親","")</f>
        <v/>
      </c>
      <c r="N16" s="60"/>
      <c r="O16" s="61" t="str">
        <f t="shared" ref="O16" si="7">IF(D15="","",IF(RIGHT(D15,1)="S","",$T$2))</f>
        <v/>
      </c>
      <c r="P16" s="1"/>
      <c r="Q16" s="1"/>
      <c r="S16" s="28"/>
      <c r="T16" s="28"/>
      <c r="U16" s="28"/>
      <c r="V16" s="28"/>
      <c r="W16" s="28"/>
      <c r="X16" s="28"/>
      <c r="Y16" s="28"/>
      <c r="AA16" s="36">
        <f t="shared" si="0"/>
        <v>0</v>
      </c>
      <c r="AB16" s="37" t="str">
        <f t="shared" si="1"/>
        <v/>
      </c>
    </row>
    <row r="17" spans="1:28" ht="21" customHeight="1" x14ac:dyDescent="0.45">
      <c r="A17" s="1"/>
      <c r="B17" s="45">
        <v>3</v>
      </c>
      <c r="C17" s="100">
        <v>3</v>
      </c>
      <c r="D17" s="102"/>
      <c r="E17" s="46"/>
      <c r="F17" s="47"/>
      <c r="G17" s="48" t="str">
        <f t="shared" si="5"/>
        <v/>
      </c>
      <c r="H17" s="47"/>
      <c r="I17" s="49"/>
      <c r="J17" s="46"/>
      <c r="K17" s="46"/>
      <c r="L17" s="46"/>
      <c r="M17" s="50" t="str">
        <f t="shared" si="6"/>
        <v/>
      </c>
      <c r="N17" s="51"/>
      <c r="O17" s="52" t="str">
        <f t="shared" ref="O17" si="8">IF(D17="","",IF(RIGHT(D17,1)="S",$S$2,$T$2))</f>
        <v/>
      </c>
      <c r="P17" s="1"/>
      <c r="Q17" s="1"/>
      <c r="S17" s="28"/>
      <c r="T17" s="28"/>
      <c r="U17" s="28"/>
      <c r="V17" s="28"/>
      <c r="W17" s="28"/>
      <c r="X17" s="28"/>
      <c r="Y17" s="28"/>
      <c r="AA17" s="36">
        <f t="shared" si="0"/>
        <v>0</v>
      </c>
      <c r="AB17" s="37" t="str">
        <f t="shared" si="1"/>
        <v/>
      </c>
    </row>
    <row r="18" spans="1:28" ht="21" customHeight="1" thickBot="1" x14ac:dyDescent="0.5">
      <c r="A18" s="1"/>
      <c r="B18" s="53">
        <v>3</v>
      </c>
      <c r="C18" s="101"/>
      <c r="D18" s="103"/>
      <c r="E18" s="55"/>
      <c r="F18" s="56"/>
      <c r="G18" s="57" t="str">
        <f t="shared" si="5"/>
        <v/>
      </c>
      <c r="H18" s="56"/>
      <c r="I18" s="58"/>
      <c r="J18" s="54"/>
      <c r="K18" s="54"/>
      <c r="L18" s="54"/>
      <c r="M18" s="59" t="str">
        <f t="shared" si="6"/>
        <v/>
      </c>
      <c r="N18" s="60"/>
      <c r="O18" s="61" t="str">
        <f t="shared" ref="O18" si="9">IF(D17="","",IF(RIGHT(D17,1)="S","",$T$2))</f>
        <v/>
      </c>
      <c r="P18" s="1"/>
      <c r="Q18" s="1"/>
      <c r="S18" s="28"/>
      <c r="T18" s="28"/>
      <c r="U18" s="28"/>
      <c r="V18" s="28"/>
      <c r="W18" s="28"/>
      <c r="X18" s="28"/>
      <c r="Y18" s="28"/>
      <c r="AA18" s="36">
        <f t="shared" si="0"/>
        <v>0</v>
      </c>
      <c r="AB18" s="37" t="str">
        <f t="shared" si="1"/>
        <v/>
      </c>
    </row>
    <row r="19" spans="1:28" ht="21" customHeight="1" x14ac:dyDescent="0.45">
      <c r="A19" s="1"/>
      <c r="B19" s="62">
        <v>4</v>
      </c>
      <c r="C19" s="104">
        <v>4</v>
      </c>
      <c r="D19" s="102"/>
      <c r="E19" s="46"/>
      <c r="F19" s="47"/>
      <c r="G19" s="48" t="str">
        <f t="shared" si="5"/>
        <v/>
      </c>
      <c r="H19" s="47"/>
      <c r="I19" s="49"/>
      <c r="J19" s="46"/>
      <c r="K19" s="46"/>
      <c r="L19" s="46"/>
      <c r="M19" s="50" t="str">
        <f t="shared" si="6"/>
        <v/>
      </c>
      <c r="N19" s="51"/>
      <c r="O19" s="52" t="str">
        <f t="shared" ref="O19" si="10">IF(D19="","",IF(RIGHT(D19,1)="S",$S$2,$T$2))</f>
        <v/>
      </c>
      <c r="P19" s="1"/>
      <c r="Q19" s="1"/>
      <c r="S19" s="28"/>
      <c r="T19" s="28"/>
      <c r="U19" s="28"/>
      <c r="V19" s="28"/>
      <c r="W19" s="28"/>
      <c r="X19" s="28"/>
      <c r="Y19" s="28"/>
      <c r="AA19" s="36">
        <f t="shared" si="0"/>
        <v>0</v>
      </c>
      <c r="AB19" s="37" t="str">
        <f t="shared" si="1"/>
        <v/>
      </c>
    </row>
    <row r="20" spans="1:28" ht="21" customHeight="1" thickBot="1" x14ac:dyDescent="0.5">
      <c r="A20" s="1"/>
      <c r="B20" s="63">
        <v>4</v>
      </c>
      <c r="C20" s="105"/>
      <c r="D20" s="103"/>
      <c r="E20" s="55"/>
      <c r="F20" s="56"/>
      <c r="G20" s="57" t="str">
        <f t="shared" si="5"/>
        <v/>
      </c>
      <c r="H20" s="56"/>
      <c r="I20" s="58"/>
      <c r="J20" s="54"/>
      <c r="K20" s="54"/>
      <c r="L20" s="54"/>
      <c r="M20" s="59" t="str">
        <f t="shared" si="6"/>
        <v/>
      </c>
      <c r="N20" s="60"/>
      <c r="O20" s="61" t="str">
        <f t="shared" ref="O20" si="11">IF(D19="","",IF(RIGHT(D19,1)="S","",$T$2))</f>
        <v/>
      </c>
      <c r="P20" s="1"/>
      <c r="Q20" s="1"/>
      <c r="S20" s="28"/>
      <c r="T20" s="28"/>
      <c r="U20" s="28"/>
      <c r="V20" s="28"/>
      <c r="W20" s="28"/>
      <c r="X20" s="28"/>
      <c r="Y20" s="28"/>
      <c r="AA20" s="36">
        <f t="shared" si="0"/>
        <v>0</v>
      </c>
      <c r="AB20" s="37" t="str">
        <f t="shared" si="1"/>
        <v/>
      </c>
    </row>
    <row r="21" spans="1:28" ht="21" customHeight="1" x14ac:dyDescent="0.45">
      <c r="A21" s="1"/>
      <c r="B21" s="45">
        <v>5</v>
      </c>
      <c r="C21" s="100">
        <v>5</v>
      </c>
      <c r="D21" s="102"/>
      <c r="E21" s="46"/>
      <c r="F21" s="47"/>
      <c r="G21" s="48" t="str">
        <f t="shared" si="5"/>
        <v/>
      </c>
      <c r="H21" s="47"/>
      <c r="I21" s="49"/>
      <c r="J21" s="46"/>
      <c r="K21" s="46"/>
      <c r="L21" s="46"/>
      <c r="M21" s="50" t="str">
        <f t="shared" si="6"/>
        <v/>
      </c>
      <c r="N21" s="51"/>
      <c r="O21" s="52" t="str">
        <f t="shared" ref="O21" si="12">IF(D21="","",IF(RIGHT(D21,1)="S",$S$2,$T$2))</f>
        <v/>
      </c>
      <c r="P21" s="1"/>
      <c r="Q21" s="1"/>
      <c r="S21" s="28"/>
      <c r="T21" s="28"/>
      <c r="U21" s="28"/>
      <c r="V21" s="28"/>
      <c r="W21" s="28"/>
      <c r="X21" s="28"/>
      <c r="Y21" s="28"/>
      <c r="AA21" s="36">
        <f t="shared" si="0"/>
        <v>0</v>
      </c>
      <c r="AB21" s="37" t="str">
        <f t="shared" si="1"/>
        <v/>
      </c>
    </row>
    <row r="22" spans="1:28" ht="21" customHeight="1" thickBot="1" x14ac:dyDescent="0.5">
      <c r="A22" s="1"/>
      <c r="B22" s="53">
        <v>5</v>
      </c>
      <c r="C22" s="101"/>
      <c r="D22" s="103"/>
      <c r="E22" s="55"/>
      <c r="F22" s="56"/>
      <c r="G22" s="57" t="str">
        <f t="shared" si="5"/>
        <v/>
      </c>
      <c r="H22" s="56"/>
      <c r="I22" s="58"/>
      <c r="J22" s="54"/>
      <c r="K22" s="54"/>
      <c r="L22" s="54"/>
      <c r="M22" s="59" t="str">
        <f t="shared" si="6"/>
        <v/>
      </c>
      <c r="N22" s="60"/>
      <c r="O22" s="61" t="str">
        <f t="shared" ref="O22" si="13">IF(D21="","",IF(RIGHT(D21,1)="S","",$T$2))</f>
        <v/>
      </c>
      <c r="P22" s="1"/>
      <c r="Q22" s="1"/>
      <c r="S22" s="28"/>
      <c r="T22" s="28"/>
      <c r="U22" s="28"/>
      <c r="V22" s="28"/>
      <c r="W22" s="28"/>
      <c r="X22" s="28"/>
      <c r="Y22" s="28"/>
      <c r="AA22" s="36">
        <f t="shared" si="0"/>
        <v>0</v>
      </c>
      <c r="AB22" s="37" t="str">
        <f t="shared" si="1"/>
        <v/>
      </c>
    </row>
    <row r="23" spans="1:28" ht="21" customHeight="1" x14ac:dyDescent="0.45">
      <c r="A23" s="1"/>
      <c r="B23" s="62">
        <v>6</v>
      </c>
      <c r="C23" s="104">
        <v>6</v>
      </c>
      <c r="D23" s="102"/>
      <c r="E23" s="46"/>
      <c r="F23" s="47"/>
      <c r="G23" s="48" t="str">
        <f t="shared" si="5"/>
        <v/>
      </c>
      <c r="H23" s="47"/>
      <c r="I23" s="49"/>
      <c r="J23" s="46"/>
      <c r="K23" s="46"/>
      <c r="L23" s="46"/>
      <c r="M23" s="50" t="str">
        <f t="shared" si="6"/>
        <v/>
      </c>
      <c r="N23" s="51"/>
      <c r="O23" s="52" t="str">
        <f t="shared" ref="O23" si="14">IF(D23="","",IF(RIGHT(D23,1)="S",$S$2,$T$2))</f>
        <v/>
      </c>
      <c r="P23" s="1"/>
      <c r="Q23" s="1"/>
      <c r="S23" s="28"/>
      <c r="T23" s="28"/>
      <c r="U23" s="28"/>
      <c r="V23" s="28"/>
      <c r="W23" s="28"/>
      <c r="X23" s="28"/>
      <c r="Y23" s="28"/>
      <c r="AA23" s="36">
        <f t="shared" si="0"/>
        <v>0</v>
      </c>
      <c r="AB23" s="37" t="str">
        <f t="shared" si="1"/>
        <v/>
      </c>
    </row>
    <row r="24" spans="1:28" ht="21" customHeight="1" thickBot="1" x14ac:dyDescent="0.5">
      <c r="A24" s="1"/>
      <c r="B24" s="63">
        <v>6</v>
      </c>
      <c r="C24" s="105"/>
      <c r="D24" s="103"/>
      <c r="E24" s="55"/>
      <c r="F24" s="56"/>
      <c r="G24" s="57" t="str">
        <f t="shared" si="5"/>
        <v/>
      </c>
      <c r="H24" s="56"/>
      <c r="I24" s="58"/>
      <c r="J24" s="54"/>
      <c r="K24" s="54"/>
      <c r="L24" s="54"/>
      <c r="M24" s="59" t="str">
        <f t="shared" si="6"/>
        <v/>
      </c>
      <c r="N24" s="60"/>
      <c r="O24" s="61" t="str">
        <f t="shared" ref="O24" si="15">IF(D23="","",IF(RIGHT(D23,1)="S","",$T$2))</f>
        <v/>
      </c>
      <c r="P24" s="1"/>
      <c r="Q24" s="1"/>
      <c r="S24" s="28"/>
      <c r="T24" s="28"/>
      <c r="U24" s="28"/>
      <c r="V24" s="28"/>
      <c r="W24" s="28"/>
      <c r="X24" s="28"/>
      <c r="Y24" s="28"/>
      <c r="AA24" s="36">
        <f t="shared" si="0"/>
        <v>0</v>
      </c>
      <c r="AB24" s="37" t="str">
        <f t="shared" si="1"/>
        <v/>
      </c>
    </row>
    <row r="25" spans="1:28" ht="21" customHeight="1" x14ac:dyDescent="0.45">
      <c r="A25" s="1"/>
      <c r="B25" s="45">
        <v>7</v>
      </c>
      <c r="C25" s="100">
        <v>7</v>
      </c>
      <c r="D25" s="102"/>
      <c r="E25" s="46"/>
      <c r="F25" s="47"/>
      <c r="G25" s="48" t="str">
        <f t="shared" si="5"/>
        <v/>
      </c>
      <c r="H25" s="47"/>
      <c r="I25" s="49"/>
      <c r="J25" s="46"/>
      <c r="K25" s="46"/>
      <c r="L25" s="46"/>
      <c r="M25" s="50" t="str">
        <f t="shared" si="6"/>
        <v/>
      </c>
      <c r="N25" s="51"/>
      <c r="O25" s="52" t="str">
        <f t="shared" ref="O25" si="16">IF(D25="","",IF(RIGHT(D25,1)="S",$S$2,$T$2))</f>
        <v/>
      </c>
      <c r="P25" s="1"/>
      <c r="Q25" s="1"/>
      <c r="S25" s="28"/>
      <c r="T25" s="28"/>
      <c r="U25" s="28"/>
      <c r="V25" s="28"/>
      <c r="W25" s="28"/>
      <c r="X25" s="28"/>
      <c r="Y25" s="28"/>
      <c r="AA25" s="36">
        <f t="shared" si="0"/>
        <v>0</v>
      </c>
      <c r="AB25" s="37" t="str">
        <f t="shared" si="1"/>
        <v/>
      </c>
    </row>
    <row r="26" spans="1:28" ht="21" customHeight="1" thickBot="1" x14ac:dyDescent="0.5">
      <c r="A26" s="1"/>
      <c r="B26" s="53">
        <v>7</v>
      </c>
      <c r="C26" s="101"/>
      <c r="D26" s="103"/>
      <c r="E26" s="55"/>
      <c r="F26" s="56"/>
      <c r="G26" s="57" t="str">
        <f t="shared" si="5"/>
        <v/>
      </c>
      <c r="H26" s="56"/>
      <c r="I26" s="58"/>
      <c r="J26" s="54"/>
      <c r="K26" s="54"/>
      <c r="L26" s="54"/>
      <c r="M26" s="59" t="str">
        <f t="shared" si="6"/>
        <v/>
      </c>
      <c r="N26" s="60"/>
      <c r="O26" s="61" t="str">
        <f t="shared" ref="O26" si="17">IF(D25="","",IF(RIGHT(D25,1)="S","",$T$2))</f>
        <v/>
      </c>
      <c r="P26" s="1"/>
      <c r="Q26" s="1"/>
      <c r="S26" s="28"/>
      <c r="T26" s="28"/>
      <c r="U26" s="28"/>
      <c r="V26" s="28"/>
      <c r="W26" s="28"/>
      <c r="X26" s="28"/>
      <c r="Y26" s="28"/>
      <c r="AA26" s="36">
        <f t="shared" si="0"/>
        <v>0</v>
      </c>
      <c r="AB26" s="37" t="str">
        <f t="shared" si="1"/>
        <v/>
      </c>
    </row>
    <row r="27" spans="1:28" ht="21" customHeight="1" x14ac:dyDescent="0.45">
      <c r="A27" s="1"/>
      <c r="B27" s="62">
        <v>8</v>
      </c>
      <c r="C27" s="104">
        <v>8</v>
      </c>
      <c r="D27" s="102"/>
      <c r="E27" s="46"/>
      <c r="F27" s="47"/>
      <c r="G27" s="48" t="str">
        <f t="shared" si="5"/>
        <v/>
      </c>
      <c r="H27" s="47"/>
      <c r="I27" s="49"/>
      <c r="J27" s="46"/>
      <c r="K27" s="46"/>
      <c r="L27" s="46"/>
      <c r="M27" s="50" t="str">
        <f t="shared" si="6"/>
        <v/>
      </c>
      <c r="N27" s="51"/>
      <c r="O27" s="52" t="str">
        <f t="shared" ref="O27" si="18">IF(D27="","",IF(RIGHT(D27,1)="S",$S$2,$T$2))</f>
        <v/>
      </c>
      <c r="P27" s="1"/>
      <c r="Q27" s="1"/>
      <c r="S27" s="28"/>
      <c r="T27" s="28"/>
      <c r="U27" s="28"/>
      <c r="V27" s="28"/>
      <c r="W27" s="28"/>
      <c r="X27" s="28"/>
      <c r="Y27" s="28"/>
      <c r="AA27" s="36">
        <f t="shared" si="0"/>
        <v>0</v>
      </c>
      <c r="AB27" s="37" t="str">
        <f t="shared" si="1"/>
        <v/>
      </c>
    </row>
    <row r="28" spans="1:28" ht="21" customHeight="1" thickBot="1" x14ac:dyDescent="0.5">
      <c r="A28" s="1"/>
      <c r="B28" s="53">
        <v>8</v>
      </c>
      <c r="C28" s="105"/>
      <c r="D28" s="103"/>
      <c r="E28" s="55"/>
      <c r="F28" s="56"/>
      <c r="G28" s="57" t="str">
        <f t="shared" si="5"/>
        <v/>
      </c>
      <c r="H28" s="56"/>
      <c r="I28" s="58"/>
      <c r="J28" s="54"/>
      <c r="K28" s="54"/>
      <c r="L28" s="54"/>
      <c r="M28" s="59" t="str">
        <f t="shared" si="6"/>
        <v/>
      </c>
      <c r="N28" s="60"/>
      <c r="O28" s="61" t="str">
        <f t="shared" ref="O28" si="19">IF(D27="","",IF(RIGHT(D27,1)="S","",$T$2))</f>
        <v/>
      </c>
      <c r="P28" s="1"/>
      <c r="Q28" s="1"/>
      <c r="S28" s="28"/>
      <c r="T28" s="28"/>
      <c r="U28" s="28"/>
      <c r="V28" s="28"/>
      <c r="W28" s="28"/>
      <c r="X28" s="28"/>
      <c r="Y28" s="28"/>
      <c r="AA28" s="36">
        <f t="shared" si="0"/>
        <v>0</v>
      </c>
      <c r="AB28" s="37" t="str">
        <f t="shared" si="1"/>
        <v/>
      </c>
    </row>
    <row r="29" spans="1:28" ht="21" customHeight="1" x14ac:dyDescent="0.45">
      <c r="A29" s="1"/>
      <c r="B29" s="45">
        <v>9</v>
      </c>
      <c r="C29" s="100">
        <v>9</v>
      </c>
      <c r="D29" s="102"/>
      <c r="E29" s="46"/>
      <c r="F29" s="47"/>
      <c r="G29" s="48" t="str">
        <f t="shared" si="5"/>
        <v/>
      </c>
      <c r="H29" s="47"/>
      <c r="I29" s="49"/>
      <c r="J29" s="46"/>
      <c r="K29" s="46"/>
      <c r="L29" s="46"/>
      <c r="M29" s="50" t="str">
        <f t="shared" si="6"/>
        <v/>
      </c>
      <c r="N29" s="51"/>
      <c r="O29" s="52" t="str">
        <f t="shared" ref="O29" si="20">IF(D29="","",IF(RIGHT(D29,1)="S",$S$2,$T$2))</f>
        <v/>
      </c>
      <c r="P29" s="1"/>
      <c r="Q29" s="1"/>
      <c r="S29" s="28"/>
      <c r="T29" s="28"/>
      <c r="U29" s="28"/>
      <c r="V29" s="28"/>
      <c r="W29" s="28"/>
      <c r="X29" s="28"/>
      <c r="Y29" s="28"/>
      <c r="AA29" s="36">
        <f t="shared" si="0"/>
        <v>0</v>
      </c>
      <c r="AB29" s="37" t="str">
        <f t="shared" si="1"/>
        <v/>
      </c>
    </row>
    <row r="30" spans="1:28" ht="21" customHeight="1" thickBot="1" x14ac:dyDescent="0.5">
      <c r="A30" s="1"/>
      <c r="B30" s="53">
        <v>9</v>
      </c>
      <c r="C30" s="101"/>
      <c r="D30" s="103"/>
      <c r="E30" s="55"/>
      <c r="F30" s="56"/>
      <c r="G30" s="57" t="str">
        <f t="shared" si="5"/>
        <v/>
      </c>
      <c r="H30" s="56"/>
      <c r="I30" s="58"/>
      <c r="J30" s="54"/>
      <c r="K30" s="54"/>
      <c r="L30" s="54"/>
      <c r="M30" s="59" t="str">
        <f t="shared" si="6"/>
        <v/>
      </c>
      <c r="N30" s="60"/>
      <c r="O30" s="61" t="str">
        <f t="shared" ref="O30" si="21">IF(D29="","",IF(RIGHT(D29,1)="S","",$T$2))</f>
        <v/>
      </c>
      <c r="P30" s="1"/>
      <c r="Q30" s="1"/>
      <c r="S30" s="28"/>
      <c r="T30" s="28"/>
      <c r="U30" s="28"/>
      <c r="V30" s="28"/>
      <c r="W30" s="28"/>
      <c r="X30" s="28"/>
      <c r="Y30" s="28"/>
      <c r="AA30" s="36">
        <f t="shared" si="0"/>
        <v>0</v>
      </c>
      <c r="AB30" s="37" t="str">
        <f t="shared" si="1"/>
        <v/>
      </c>
    </row>
    <row r="31" spans="1:28" ht="21" customHeight="1" x14ac:dyDescent="0.45">
      <c r="A31" s="1"/>
      <c r="B31" s="62">
        <v>10</v>
      </c>
      <c r="C31" s="104">
        <v>10</v>
      </c>
      <c r="D31" s="102"/>
      <c r="E31" s="46"/>
      <c r="F31" s="47"/>
      <c r="G31" s="48" t="str">
        <f t="shared" si="5"/>
        <v/>
      </c>
      <c r="H31" s="47"/>
      <c r="I31" s="49"/>
      <c r="J31" s="46"/>
      <c r="K31" s="46"/>
      <c r="L31" s="46"/>
      <c r="M31" s="50" t="str">
        <f t="shared" si="6"/>
        <v/>
      </c>
      <c r="N31" s="51"/>
      <c r="O31" s="52" t="str">
        <f t="shared" ref="O31" si="22">IF(D31="","",IF(RIGHT(D31,1)="S",$S$2,$T$2))</f>
        <v/>
      </c>
      <c r="P31" s="1"/>
      <c r="Q31" s="1"/>
      <c r="S31" s="28"/>
      <c r="T31" s="28"/>
      <c r="U31" s="28"/>
      <c r="V31" s="28"/>
      <c r="W31" s="28"/>
      <c r="X31" s="28"/>
      <c r="Y31" s="28"/>
      <c r="AA31" s="36">
        <f t="shared" si="0"/>
        <v>0</v>
      </c>
      <c r="AB31" s="37" t="str">
        <f t="shared" si="1"/>
        <v/>
      </c>
    </row>
    <row r="32" spans="1:28" ht="21" customHeight="1" thickBot="1" x14ac:dyDescent="0.5">
      <c r="A32" s="1"/>
      <c r="B32" s="63">
        <v>10</v>
      </c>
      <c r="C32" s="105"/>
      <c r="D32" s="103"/>
      <c r="E32" s="55"/>
      <c r="F32" s="56"/>
      <c r="G32" s="57" t="str">
        <f t="shared" si="5"/>
        <v/>
      </c>
      <c r="H32" s="56"/>
      <c r="I32" s="58"/>
      <c r="J32" s="54"/>
      <c r="K32" s="54"/>
      <c r="L32" s="54"/>
      <c r="M32" s="59" t="str">
        <f t="shared" si="6"/>
        <v/>
      </c>
      <c r="N32" s="60"/>
      <c r="O32" s="61" t="str">
        <f t="shared" ref="O32" si="23">IF(D31="","",IF(RIGHT(D31,1)="S","",$T$2))</f>
        <v/>
      </c>
      <c r="P32" s="1"/>
      <c r="Q32" s="1"/>
      <c r="S32" s="28"/>
      <c r="T32" s="28"/>
      <c r="U32" s="28"/>
      <c r="V32" s="28"/>
      <c r="W32" s="28"/>
      <c r="X32" s="28"/>
      <c r="Y32" s="28"/>
      <c r="AA32" s="36">
        <f t="shared" si="0"/>
        <v>0</v>
      </c>
      <c r="AB32" s="37" t="str">
        <f t="shared" si="1"/>
        <v/>
      </c>
    </row>
    <row r="33" spans="1:28" ht="21" customHeight="1" x14ac:dyDescent="0.45">
      <c r="A33" s="1"/>
      <c r="B33" s="45">
        <v>11</v>
      </c>
      <c r="C33" s="100">
        <v>11</v>
      </c>
      <c r="D33" s="102"/>
      <c r="E33" s="46"/>
      <c r="F33" s="47"/>
      <c r="G33" s="48" t="str">
        <f t="shared" si="5"/>
        <v/>
      </c>
      <c r="H33" s="47"/>
      <c r="I33" s="49"/>
      <c r="J33" s="46"/>
      <c r="K33" s="46"/>
      <c r="L33" s="46"/>
      <c r="M33" s="50" t="str">
        <f t="shared" si="6"/>
        <v/>
      </c>
      <c r="N33" s="51"/>
      <c r="O33" s="52" t="str">
        <f t="shared" ref="O33" si="24">IF(D33="","",IF(RIGHT(D33,1)="S",$S$2,$T$2))</f>
        <v/>
      </c>
      <c r="P33" s="1"/>
      <c r="Q33" s="1"/>
      <c r="S33" s="28"/>
      <c r="T33" s="28"/>
      <c r="U33" s="28"/>
      <c r="V33" s="28"/>
      <c r="W33" s="28"/>
      <c r="X33" s="28"/>
      <c r="Y33" s="28"/>
      <c r="AA33" s="36">
        <f t="shared" si="0"/>
        <v>0</v>
      </c>
      <c r="AB33" s="37" t="str">
        <f t="shared" si="1"/>
        <v/>
      </c>
    </row>
    <row r="34" spans="1:28" ht="21" customHeight="1" thickBot="1" x14ac:dyDescent="0.5">
      <c r="A34" s="1"/>
      <c r="B34" s="53">
        <v>11</v>
      </c>
      <c r="C34" s="101"/>
      <c r="D34" s="103"/>
      <c r="E34" s="55"/>
      <c r="F34" s="56"/>
      <c r="G34" s="57" t="str">
        <f t="shared" si="5"/>
        <v/>
      </c>
      <c r="H34" s="56"/>
      <c r="I34" s="58"/>
      <c r="J34" s="54"/>
      <c r="K34" s="54"/>
      <c r="L34" s="54"/>
      <c r="M34" s="59" t="str">
        <f t="shared" si="6"/>
        <v/>
      </c>
      <c r="N34" s="60"/>
      <c r="O34" s="61" t="str">
        <f t="shared" ref="O34" si="25">IF(D33="","",IF(RIGHT(D33,1)="S","",$T$2))</f>
        <v/>
      </c>
      <c r="P34" s="1"/>
      <c r="Q34" s="1"/>
      <c r="S34" s="28"/>
      <c r="T34" s="28"/>
      <c r="U34" s="28"/>
      <c r="V34" s="28"/>
      <c r="W34" s="28"/>
      <c r="X34" s="28"/>
      <c r="Y34" s="28"/>
      <c r="AA34" s="36">
        <f t="shared" si="0"/>
        <v>0</v>
      </c>
      <c r="AB34" s="37" t="str">
        <f t="shared" si="1"/>
        <v/>
      </c>
    </row>
    <row r="35" spans="1:28" ht="21" customHeight="1" thickBot="1" x14ac:dyDescent="0.5">
      <c r="A35" s="1"/>
      <c r="B35" s="62">
        <v>12</v>
      </c>
      <c r="C35" s="106">
        <v>12</v>
      </c>
      <c r="D35" s="102"/>
      <c r="E35" s="46"/>
      <c r="F35" s="47"/>
      <c r="G35" s="48" t="str">
        <f t="shared" si="5"/>
        <v/>
      </c>
      <c r="H35" s="47"/>
      <c r="I35" s="49"/>
      <c r="J35" s="46"/>
      <c r="K35" s="46"/>
      <c r="L35" s="46"/>
      <c r="M35" s="50" t="str">
        <f t="shared" si="6"/>
        <v/>
      </c>
      <c r="N35" s="51"/>
      <c r="O35" s="52" t="str">
        <f t="shared" ref="O35" si="26">IF(D35="","",IF(RIGHT(D35,1)="S",$S$2,$T$2))</f>
        <v/>
      </c>
      <c r="P35" s="1"/>
      <c r="Q35" s="1"/>
      <c r="S35" s="28"/>
      <c r="T35" s="28"/>
      <c r="U35" s="28"/>
      <c r="V35" s="28"/>
      <c r="W35" s="28"/>
      <c r="X35" s="28"/>
      <c r="Y35" s="28"/>
      <c r="AA35" s="36">
        <f t="shared" si="0"/>
        <v>0</v>
      </c>
      <c r="AB35" s="37" t="str">
        <f t="shared" si="1"/>
        <v/>
      </c>
    </row>
    <row r="36" spans="1:28" ht="21" customHeight="1" thickBot="1" x14ac:dyDescent="0.5">
      <c r="A36" s="1"/>
      <c r="B36" s="63">
        <v>12</v>
      </c>
      <c r="C36" s="106"/>
      <c r="D36" s="103"/>
      <c r="E36" s="55"/>
      <c r="F36" s="56"/>
      <c r="G36" s="57" t="str">
        <f t="shared" si="5"/>
        <v/>
      </c>
      <c r="H36" s="56"/>
      <c r="I36" s="58"/>
      <c r="J36" s="54"/>
      <c r="K36" s="54"/>
      <c r="L36" s="54"/>
      <c r="M36" s="59" t="str">
        <f t="shared" si="6"/>
        <v/>
      </c>
      <c r="N36" s="60"/>
      <c r="O36" s="61" t="str">
        <f t="shared" ref="O36" si="27">IF(D35="","",IF(RIGHT(D35,1)="S","",$T$2))</f>
        <v/>
      </c>
      <c r="P36" s="1"/>
      <c r="Q36" s="1"/>
      <c r="S36" s="28"/>
      <c r="T36" s="28"/>
      <c r="U36" s="28"/>
      <c r="V36" s="28"/>
      <c r="W36" s="28"/>
      <c r="X36" s="28"/>
      <c r="Y36" s="28"/>
      <c r="AA36" s="36">
        <f t="shared" si="0"/>
        <v>0</v>
      </c>
      <c r="AB36" s="37" t="str">
        <f t="shared" si="1"/>
        <v/>
      </c>
    </row>
    <row r="37" spans="1:28" ht="21" customHeight="1" thickBot="1" x14ac:dyDescent="0.5">
      <c r="A37" s="1"/>
      <c r="B37" s="45">
        <v>13</v>
      </c>
      <c r="C37" s="106">
        <v>13</v>
      </c>
      <c r="D37" s="102"/>
      <c r="E37" s="46"/>
      <c r="F37" s="47"/>
      <c r="G37" s="48" t="str">
        <f t="shared" si="5"/>
        <v/>
      </c>
      <c r="H37" s="47"/>
      <c r="I37" s="49"/>
      <c r="J37" s="46"/>
      <c r="K37" s="46"/>
      <c r="L37" s="46"/>
      <c r="M37" s="50" t="str">
        <f t="shared" si="6"/>
        <v/>
      </c>
      <c r="N37" s="51"/>
      <c r="O37" s="52" t="str">
        <f t="shared" ref="O37" si="28">IF(D37="","",IF(RIGHT(D37,1)="S",$S$2,$T$2))</f>
        <v/>
      </c>
      <c r="P37" s="1"/>
      <c r="Q37" s="1"/>
      <c r="S37" s="28"/>
      <c r="T37" s="28"/>
      <c r="U37" s="28"/>
      <c r="V37" s="28"/>
      <c r="W37" s="28"/>
      <c r="X37" s="28"/>
      <c r="Y37" s="28"/>
      <c r="AA37" s="36">
        <f t="shared" si="0"/>
        <v>0</v>
      </c>
      <c r="AB37" s="37" t="str">
        <f t="shared" si="1"/>
        <v/>
      </c>
    </row>
    <row r="38" spans="1:28" ht="21" customHeight="1" thickBot="1" x14ac:dyDescent="0.5">
      <c r="A38" s="1"/>
      <c r="B38" s="53">
        <v>13</v>
      </c>
      <c r="C38" s="106"/>
      <c r="D38" s="103"/>
      <c r="E38" s="55"/>
      <c r="F38" s="56"/>
      <c r="G38" s="57" t="str">
        <f t="shared" si="5"/>
        <v/>
      </c>
      <c r="H38" s="56"/>
      <c r="I38" s="58"/>
      <c r="J38" s="54"/>
      <c r="K38" s="54"/>
      <c r="L38" s="54"/>
      <c r="M38" s="59" t="str">
        <f t="shared" si="6"/>
        <v/>
      </c>
      <c r="N38" s="60"/>
      <c r="O38" s="61" t="str">
        <f t="shared" ref="O38" si="29">IF(D37="","",IF(RIGHT(D37,1)="S","",$T$2))</f>
        <v/>
      </c>
      <c r="P38" s="1"/>
      <c r="Q38" s="1"/>
      <c r="S38" s="28"/>
      <c r="T38" s="28"/>
      <c r="U38" s="28"/>
      <c r="V38" s="28"/>
      <c r="W38" s="28"/>
      <c r="X38" s="28"/>
      <c r="Y38" s="28"/>
      <c r="AA38" s="36">
        <f t="shared" si="0"/>
        <v>0</v>
      </c>
      <c r="AB38" s="37" t="str">
        <f t="shared" si="1"/>
        <v/>
      </c>
    </row>
    <row r="39" spans="1:28" ht="21" customHeight="1" thickBot="1" x14ac:dyDescent="0.5">
      <c r="A39" s="1"/>
      <c r="B39" s="62">
        <v>14</v>
      </c>
      <c r="C39" s="106">
        <v>14</v>
      </c>
      <c r="D39" s="102"/>
      <c r="E39" s="46"/>
      <c r="F39" s="47"/>
      <c r="G39" s="48" t="str">
        <f t="shared" si="5"/>
        <v/>
      </c>
      <c r="H39" s="47"/>
      <c r="I39" s="49"/>
      <c r="J39" s="46"/>
      <c r="K39" s="46"/>
      <c r="L39" s="46"/>
      <c r="M39" s="50" t="str">
        <f t="shared" si="6"/>
        <v/>
      </c>
      <c r="N39" s="51"/>
      <c r="O39" s="52" t="str">
        <f t="shared" ref="O39" si="30">IF(D39="","",IF(RIGHT(D39,1)="S",$S$2,$T$2))</f>
        <v/>
      </c>
      <c r="P39" s="1"/>
      <c r="Q39" s="1"/>
      <c r="S39" s="28"/>
      <c r="T39" s="28"/>
      <c r="U39" s="28"/>
      <c r="V39" s="28"/>
      <c r="W39" s="28"/>
      <c r="X39" s="28"/>
      <c r="Y39" s="28"/>
      <c r="AA39" s="36">
        <f t="shared" si="0"/>
        <v>0</v>
      </c>
      <c r="AB39" s="37" t="str">
        <f t="shared" si="1"/>
        <v/>
      </c>
    </row>
    <row r="40" spans="1:28" ht="21" customHeight="1" thickBot="1" x14ac:dyDescent="0.5">
      <c r="A40" s="1"/>
      <c r="B40" s="63">
        <v>14</v>
      </c>
      <c r="C40" s="106"/>
      <c r="D40" s="103"/>
      <c r="E40" s="55"/>
      <c r="F40" s="56"/>
      <c r="G40" s="57" t="str">
        <f t="shared" si="5"/>
        <v/>
      </c>
      <c r="H40" s="56"/>
      <c r="I40" s="58"/>
      <c r="J40" s="54"/>
      <c r="K40" s="54"/>
      <c r="L40" s="54"/>
      <c r="M40" s="59" t="str">
        <f t="shared" si="6"/>
        <v/>
      </c>
      <c r="N40" s="60"/>
      <c r="O40" s="61" t="str">
        <f t="shared" ref="O40" si="31">IF(D39="","",IF(RIGHT(D39,1)="S","",$T$2))</f>
        <v/>
      </c>
      <c r="P40" s="1"/>
      <c r="Q40" s="1"/>
      <c r="S40" s="28"/>
      <c r="T40" s="28"/>
      <c r="U40" s="28"/>
      <c r="V40" s="28"/>
      <c r="W40" s="28"/>
      <c r="X40" s="28"/>
      <c r="Y40" s="28"/>
      <c r="AA40" s="36">
        <f t="shared" si="0"/>
        <v>0</v>
      </c>
      <c r="AB40" s="37" t="str">
        <f t="shared" si="1"/>
        <v/>
      </c>
    </row>
    <row r="41" spans="1:28" ht="21" customHeight="1" thickBot="1" x14ac:dyDescent="0.5">
      <c r="A41" s="1"/>
      <c r="B41" s="45">
        <v>15</v>
      </c>
      <c r="C41" s="106">
        <v>15</v>
      </c>
      <c r="D41" s="102"/>
      <c r="E41" s="46"/>
      <c r="F41" s="47"/>
      <c r="G41" s="48" t="str">
        <f t="shared" si="5"/>
        <v/>
      </c>
      <c r="H41" s="47"/>
      <c r="I41" s="49"/>
      <c r="J41" s="46"/>
      <c r="K41" s="46"/>
      <c r="L41" s="46"/>
      <c r="M41" s="50" t="str">
        <f t="shared" si="6"/>
        <v/>
      </c>
      <c r="N41" s="51"/>
      <c r="O41" s="52" t="str">
        <f t="shared" ref="O41" si="32">IF(D41="","",IF(RIGHT(D41,1)="S",$S$2,$T$2))</f>
        <v/>
      </c>
      <c r="P41" s="1"/>
      <c r="Q41" s="1"/>
      <c r="S41" s="28"/>
      <c r="T41" s="28"/>
      <c r="U41" s="28"/>
      <c r="V41" s="28"/>
      <c r="W41" s="28"/>
      <c r="X41" s="28"/>
      <c r="Y41" s="28"/>
      <c r="AA41" s="36">
        <f t="shared" si="0"/>
        <v>0</v>
      </c>
      <c r="AB41" s="37" t="str">
        <f t="shared" si="1"/>
        <v/>
      </c>
    </row>
    <row r="42" spans="1:28" ht="21" customHeight="1" thickBot="1" x14ac:dyDescent="0.5">
      <c r="A42" s="1"/>
      <c r="B42" s="53">
        <v>15</v>
      </c>
      <c r="C42" s="106"/>
      <c r="D42" s="103"/>
      <c r="E42" s="55"/>
      <c r="F42" s="56"/>
      <c r="G42" s="57" t="str">
        <f t="shared" si="5"/>
        <v/>
      </c>
      <c r="H42" s="56"/>
      <c r="I42" s="58"/>
      <c r="J42" s="54"/>
      <c r="K42" s="54"/>
      <c r="L42" s="54"/>
      <c r="M42" s="59" t="str">
        <f t="shared" si="6"/>
        <v/>
      </c>
      <c r="N42" s="60"/>
      <c r="O42" s="61" t="str">
        <f t="shared" ref="O42" si="33">IF(D41="","",IF(RIGHT(D41,1)="S","",$T$2))</f>
        <v/>
      </c>
      <c r="P42" s="1"/>
      <c r="Q42" s="1"/>
      <c r="S42" s="28"/>
      <c r="T42" s="28"/>
      <c r="U42" s="28"/>
      <c r="V42" s="28"/>
      <c r="W42" s="28"/>
      <c r="X42" s="28"/>
      <c r="Y42" s="28"/>
      <c r="AA42" s="36">
        <f t="shared" si="0"/>
        <v>0</v>
      </c>
      <c r="AB42" s="37" t="str">
        <f t="shared" si="1"/>
        <v/>
      </c>
    </row>
    <row r="43" spans="1:28" ht="15.75" customHeight="1" x14ac:dyDescent="0.45">
      <c r="A43" s="1"/>
      <c r="C43" s="64"/>
      <c r="D43" s="64"/>
      <c r="E43" s="64"/>
      <c r="F43" s="16"/>
      <c r="G43" s="6"/>
      <c r="H43" s="16"/>
      <c r="I43" s="6"/>
      <c r="J43" s="1"/>
      <c r="K43" s="1"/>
      <c r="L43" s="1"/>
      <c r="M43" s="7"/>
      <c r="N43" s="7"/>
      <c r="O43" s="1"/>
      <c r="P43" s="1"/>
      <c r="Q43" s="1"/>
    </row>
    <row r="44" spans="1:28" x14ac:dyDescent="0.45">
      <c r="A44" s="1"/>
      <c r="B44" s="1"/>
      <c r="C44" s="1"/>
      <c r="D44" s="1"/>
      <c r="E44" s="1"/>
      <c r="F44" s="1"/>
      <c r="G44" s="65"/>
      <c r="H44" s="1"/>
      <c r="I44" s="65"/>
      <c r="J44" s="1"/>
      <c r="K44" s="1"/>
      <c r="L44" s="1"/>
      <c r="M44" s="1"/>
      <c r="N44" s="1"/>
      <c r="O44" s="1"/>
      <c r="P44" s="1"/>
      <c r="Q44" s="1"/>
    </row>
  </sheetData>
  <sheetProtection sheet="1" selectLockedCells="1"/>
  <mergeCells count="50">
    <mergeCell ref="C37:C38"/>
    <mergeCell ref="D37:D38"/>
    <mergeCell ref="C39:C40"/>
    <mergeCell ref="D39:D40"/>
    <mergeCell ref="C41:C42"/>
    <mergeCell ref="D41:D42"/>
    <mergeCell ref="C31:C32"/>
    <mergeCell ref="D31:D32"/>
    <mergeCell ref="C33:C34"/>
    <mergeCell ref="D33:D34"/>
    <mergeCell ref="C35:C36"/>
    <mergeCell ref="D35:D36"/>
    <mergeCell ref="C25:C26"/>
    <mergeCell ref="D25:D26"/>
    <mergeCell ref="C27:C28"/>
    <mergeCell ref="D27:D28"/>
    <mergeCell ref="C29:C30"/>
    <mergeCell ref="D29:D30"/>
    <mergeCell ref="C19:C20"/>
    <mergeCell ref="D19:D20"/>
    <mergeCell ref="C21:C22"/>
    <mergeCell ref="D21:D22"/>
    <mergeCell ref="C23:C24"/>
    <mergeCell ref="D23:D24"/>
    <mergeCell ref="C13:C14"/>
    <mergeCell ref="D13:D14"/>
    <mergeCell ref="C15:C16"/>
    <mergeCell ref="D15:D16"/>
    <mergeCell ref="C17:C18"/>
    <mergeCell ref="D17:D18"/>
    <mergeCell ref="C11:C12"/>
    <mergeCell ref="D11:D12"/>
    <mergeCell ref="E11:E12"/>
    <mergeCell ref="C4:D4"/>
    <mergeCell ref="E4:F4"/>
    <mergeCell ref="C5:D5"/>
    <mergeCell ref="E5:F5"/>
    <mergeCell ref="C6:D6"/>
    <mergeCell ref="E6:G6"/>
    <mergeCell ref="C7:D7"/>
    <mergeCell ref="E7:F7"/>
    <mergeCell ref="C8:D8"/>
    <mergeCell ref="E8:F8"/>
    <mergeCell ref="G8:O9"/>
    <mergeCell ref="C1:K1"/>
    <mergeCell ref="L1:O1"/>
    <mergeCell ref="C2:D2"/>
    <mergeCell ref="E2:F2"/>
    <mergeCell ref="C3:D3"/>
    <mergeCell ref="E3:F3"/>
  </mergeCells>
  <phoneticPr fontId="3"/>
  <conditionalFormatting sqref="E2:F7">
    <cfRule type="expression" dxfId="2" priority="1" stopIfTrue="1">
      <formula>AND(COUNTA($F$13:$F$28)&gt;0,E2="")</formula>
    </cfRule>
  </conditionalFormatting>
  <conditionalFormatting sqref="F14:O14 F16:O16 F18:O18 F20:O20 F22:O22 F24:O24 F26:O26 F28:O28 F30:O30 F32:O32 F34:O34 F36:O36 F38:O38 F40:O40 F42:O42">
    <cfRule type="expression" dxfId="1" priority="3">
      <formula>RIGHT($D13,1)="S"</formula>
    </cfRule>
  </conditionalFormatting>
  <conditionalFormatting sqref="L13:L42">
    <cfRule type="expression" dxfId="0" priority="2" stopIfTrue="1">
      <formula>AND($F13&lt;&gt;"",L13="")</formula>
    </cfRule>
  </conditionalFormatting>
  <dataValidations count="7">
    <dataValidation type="whole" allowBlank="1" showInputMessage="1" showErrorMessage="1" sqref="L13:L42" xr:uid="{1603AD94-7C5B-446C-9D72-32DBA16BB1C1}">
      <formula1>1</formula1>
      <formula2>3</formula2>
    </dataValidation>
    <dataValidation imeMode="fullKatakana" allowBlank="1" showInputMessage="1" showErrorMessage="1" sqref="G10:G42 E4:F5" xr:uid="{791D912C-DFF2-48B3-9F1C-86A816DA5E15}"/>
    <dataValidation type="list" allowBlank="1" showInputMessage="1" showErrorMessage="1" sqref="E8" xr:uid="{A06C6751-B9FC-4347-9E0F-6ABE4DDE374B}">
      <formula1>"必要,不要"</formula1>
    </dataValidation>
    <dataValidation imeMode="halfAlpha" allowBlank="1" showInputMessage="1" showErrorMessage="1" sqref="M11:N42 E7:F7 E2" xr:uid="{F4E40A6B-2A31-435C-B4D0-13BB06C5EDD9}"/>
    <dataValidation imeMode="halfKatakana" allowBlank="1" showInputMessage="1" showErrorMessage="1" sqref="I11:I42 B11:B42" xr:uid="{E5CA3224-BEC0-4558-99B7-AA512C682B5D}"/>
    <dataValidation imeMode="hiragana" allowBlank="1" showInputMessage="1" showErrorMessage="1" sqref="H11:H42 L11:L12 J11:K42 F11:F42 E6 E3" xr:uid="{80166AD3-9EEF-415C-A409-9500BFA3ECC1}"/>
    <dataValidation type="list" allowBlank="1" showInputMessage="1" showErrorMessage="1" sqref="D11:D13 D15 D17 D19 D21 D23 D25 D27 D29 D31 D33 D35 D37 D39 D41" xr:uid="{C4712D19-B325-4DD4-98D9-F008554A867E}">
      <formula1>$S$5:$S$8</formula1>
    </dataValidation>
  </dataValidations>
  <printOptions horizontalCentered="1"/>
  <pageMargins left="0.11811023622047245" right="0.11811023622047245" top="0.51181102362204722" bottom="0.35433070866141736" header="0.43307086614173229" footer="0.23622047244094491"/>
  <pageSetup paperSize="9" scale="90" orientation="portrait" blackAndWhite="1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中学生</vt:lpstr>
      <vt:lpstr>中学生!Print_Area</vt:lpstr>
      <vt:lpstr>中学生!Print_Titles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忠芳 松澤</cp:lastModifiedBy>
  <cp:lastPrinted>2025-06-11T05:34:57Z</cp:lastPrinted>
  <dcterms:created xsi:type="dcterms:W3CDTF">2025-06-11T05:34:06Z</dcterms:created>
  <dcterms:modified xsi:type="dcterms:W3CDTF">2025-06-16T07:05:10Z</dcterms:modified>
</cp:coreProperties>
</file>