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大和市バドミントン協会ＨＰ\掲載用2026\"/>
    </mc:Choice>
  </mc:AlternateContent>
  <xr:revisionPtr revIDLastSave="0" documentId="8_{FAF8A9DF-FF5E-48F6-848E-94F51DFF0DE9}" xr6:coauthVersionLast="47" xr6:coauthVersionMax="47" xr10:uidLastSave="{00000000-0000-0000-0000-000000000000}"/>
  <bookViews>
    <workbookView xWindow="-110" yWindow="-110" windowWidth="19420" windowHeight="11020" xr2:uid="{8CD38943-A3EC-4E68-B0F6-2D6D34DDA180}"/>
  </bookViews>
  <sheets>
    <sheet name="小学生" sheetId="1" r:id="rId1"/>
  </sheets>
  <definedNames>
    <definedName name="_xlnm.Print_Area" localSheetId="0">小学生!$C$13:$O$42</definedName>
    <definedName name="_xlnm.Print_Titles" localSheetId="0">小学生!$1:$10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42" i="1" l="1"/>
  <c r="AO42" i="1"/>
  <c r="AM42" i="1"/>
  <c r="AL42" i="1"/>
  <c r="AK42" i="1"/>
  <c r="AJ42" i="1"/>
  <c r="AI42" i="1"/>
  <c r="AH42" i="1"/>
  <c r="AF42" i="1"/>
  <c r="AE42" i="1"/>
  <c r="P42" i="1"/>
  <c r="O42" i="1"/>
  <c r="AW42" i="1" s="1"/>
  <c r="AV41" i="1"/>
  <c r="AO41" i="1"/>
  <c r="AM41" i="1"/>
  <c r="AL41" i="1"/>
  <c r="AK41" i="1"/>
  <c r="AJ41" i="1"/>
  <c r="AI41" i="1"/>
  <c r="AH41" i="1"/>
  <c r="AF41" i="1"/>
  <c r="AE41" i="1"/>
  <c r="P41" i="1"/>
  <c r="O41" i="1"/>
  <c r="AW41" i="1" s="1"/>
  <c r="AV40" i="1"/>
  <c r="AO40" i="1"/>
  <c r="AM40" i="1"/>
  <c r="AL40" i="1"/>
  <c r="AK40" i="1"/>
  <c r="AJ40" i="1"/>
  <c r="AI40" i="1"/>
  <c r="AH40" i="1"/>
  <c r="AF40" i="1"/>
  <c r="AE40" i="1"/>
  <c r="P40" i="1"/>
  <c r="O40" i="1"/>
  <c r="AW40" i="1" s="1"/>
  <c r="AV39" i="1"/>
  <c r="AO39" i="1"/>
  <c r="AM39" i="1"/>
  <c r="AL39" i="1"/>
  <c r="AK39" i="1"/>
  <c r="AJ39" i="1"/>
  <c r="AI39" i="1"/>
  <c r="AH39" i="1"/>
  <c r="AF39" i="1"/>
  <c r="AE39" i="1"/>
  <c r="P39" i="1"/>
  <c r="O39" i="1"/>
  <c r="AW39" i="1" s="1"/>
  <c r="AV38" i="1"/>
  <c r="AO38" i="1"/>
  <c r="AM38" i="1"/>
  <c r="AL38" i="1"/>
  <c r="AK38" i="1"/>
  <c r="AJ38" i="1"/>
  <c r="AI38" i="1"/>
  <c r="AH38" i="1"/>
  <c r="AF38" i="1"/>
  <c r="AE38" i="1"/>
  <c r="P38" i="1"/>
  <c r="O38" i="1"/>
  <c r="AW38" i="1" s="1"/>
  <c r="AV37" i="1"/>
  <c r="AO37" i="1"/>
  <c r="AM37" i="1"/>
  <c r="AL37" i="1"/>
  <c r="AK37" i="1"/>
  <c r="AJ37" i="1"/>
  <c r="AI37" i="1"/>
  <c r="AH37" i="1"/>
  <c r="AF37" i="1"/>
  <c r="AE37" i="1"/>
  <c r="P37" i="1"/>
  <c r="O37" i="1"/>
  <c r="AW37" i="1" s="1"/>
  <c r="AV36" i="1"/>
  <c r="AO36" i="1"/>
  <c r="AM36" i="1"/>
  <c r="AL36" i="1"/>
  <c r="AK36" i="1"/>
  <c r="AJ36" i="1"/>
  <c r="AI36" i="1"/>
  <c r="AH36" i="1"/>
  <c r="AF36" i="1"/>
  <c r="AE36" i="1"/>
  <c r="P36" i="1"/>
  <c r="O36" i="1"/>
  <c r="AW36" i="1" s="1"/>
  <c r="AV35" i="1"/>
  <c r="AO35" i="1"/>
  <c r="AM35" i="1"/>
  <c r="AL35" i="1"/>
  <c r="AK35" i="1"/>
  <c r="AJ35" i="1"/>
  <c r="AI35" i="1"/>
  <c r="AH35" i="1"/>
  <c r="AF35" i="1"/>
  <c r="AE35" i="1"/>
  <c r="P35" i="1"/>
  <c r="O35" i="1"/>
  <c r="AW35" i="1" s="1"/>
  <c r="AV34" i="1"/>
  <c r="AO34" i="1"/>
  <c r="AM34" i="1"/>
  <c r="AL34" i="1"/>
  <c r="AK34" i="1"/>
  <c r="AJ34" i="1"/>
  <c r="AI34" i="1"/>
  <c r="AH34" i="1"/>
  <c r="AF34" i="1"/>
  <c r="AE34" i="1"/>
  <c r="P34" i="1"/>
  <c r="O34" i="1"/>
  <c r="AW34" i="1" s="1"/>
  <c r="AV33" i="1"/>
  <c r="AO33" i="1"/>
  <c r="AM33" i="1"/>
  <c r="AL33" i="1"/>
  <c r="AK33" i="1"/>
  <c r="AJ33" i="1"/>
  <c r="AI33" i="1"/>
  <c r="AH33" i="1"/>
  <c r="AF33" i="1"/>
  <c r="AE33" i="1"/>
  <c r="P33" i="1"/>
  <c r="O33" i="1"/>
  <c r="AW33" i="1" s="1"/>
  <c r="AV32" i="1"/>
  <c r="AO32" i="1"/>
  <c r="AM32" i="1"/>
  <c r="AL32" i="1"/>
  <c r="AK32" i="1"/>
  <c r="AJ32" i="1"/>
  <c r="AI32" i="1"/>
  <c r="AH32" i="1"/>
  <c r="AF32" i="1"/>
  <c r="AE32" i="1"/>
  <c r="P32" i="1"/>
  <c r="O32" i="1"/>
  <c r="AW32" i="1" s="1"/>
  <c r="AV31" i="1"/>
  <c r="AO31" i="1"/>
  <c r="AM31" i="1"/>
  <c r="AL31" i="1"/>
  <c r="AK31" i="1"/>
  <c r="AJ31" i="1"/>
  <c r="AI31" i="1"/>
  <c r="AH31" i="1"/>
  <c r="AF31" i="1"/>
  <c r="AE31" i="1"/>
  <c r="P31" i="1"/>
  <c r="O31" i="1"/>
  <c r="AW31" i="1" s="1"/>
  <c r="AV30" i="1"/>
  <c r="AO30" i="1"/>
  <c r="AM30" i="1"/>
  <c r="AL30" i="1"/>
  <c r="AK30" i="1"/>
  <c r="AJ30" i="1"/>
  <c r="AI30" i="1"/>
  <c r="AH30" i="1"/>
  <c r="AF30" i="1"/>
  <c r="AE30" i="1"/>
  <c r="P30" i="1"/>
  <c r="O30" i="1"/>
  <c r="AW30" i="1" s="1"/>
  <c r="N30" i="1"/>
  <c r="AV29" i="1"/>
  <c r="AO29" i="1"/>
  <c r="AM29" i="1"/>
  <c r="AL29" i="1"/>
  <c r="AK29" i="1"/>
  <c r="AJ29" i="1"/>
  <c r="AI29" i="1"/>
  <c r="AH29" i="1"/>
  <c r="AF29" i="1"/>
  <c r="AE29" i="1"/>
  <c r="P29" i="1"/>
  <c r="O29" i="1"/>
  <c r="AW29" i="1" s="1"/>
  <c r="AV28" i="1"/>
  <c r="AO28" i="1"/>
  <c r="AM28" i="1"/>
  <c r="AL28" i="1"/>
  <c r="AK28" i="1"/>
  <c r="AJ28" i="1"/>
  <c r="AI28" i="1"/>
  <c r="AH28" i="1"/>
  <c r="AF28" i="1"/>
  <c r="AE28" i="1"/>
  <c r="P28" i="1"/>
  <c r="O28" i="1"/>
  <c r="AW28" i="1" s="1"/>
  <c r="N28" i="1"/>
  <c r="AV27" i="1"/>
  <c r="AO27" i="1"/>
  <c r="AM27" i="1"/>
  <c r="AL27" i="1"/>
  <c r="AK27" i="1"/>
  <c r="AJ27" i="1"/>
  <c r="AI27" i="1"/>
  <c r="AH27" i="1"/>
  <c r="AF27" i="1"/>
  <c r="AE27" i="1"/>
  <c r="P27" i="1"/>
  <c r="O27" i="1"/>
  <c r="AW27" i="1" s="1"/>
  <c r="AV26" i="1"/>
  <c r="AO26" i="1"/>
  <c r="AM26" i="1"/>
  <c r="AL26" i="1"/>
  <c r="AK26" i="1"/>
  <c r="AJ26" i="1"/>
  <c r="AI26" i="1"/>
  <c r="AH26" i="1"/>
  <c r="AF26" i="1"/>
  <c r="AE26" i="1"/>
  <c r="P26" i="1"/>
  <c r="O26" i="1"/>
  <c r="AW26" i="1" s="1"/>
  <c r="N26" i="1"/>
  <c r="AV25" i="1"/>
  <c r="AO25" i="1"/>
  <c r="AM25" i="1"/>
  <c r="AL25" i="1"/>
  <c r="AK25" i="1"/>
  <c r="AJ25" i="1"/>
  <c r="AI25" i="1"/>
  <c r="AH25" i="1"/>
  <c r="AF25" i="1"/>
  <c r="AE25" i="1"/>
  <c r="P25" i="1"/>
  <c r="O25" i="1"/>
  <c r="AW25" i="1" s="1"/>
  <c r="AV24" i="1"/>
  <c r="AO24" i="1"/>
  <c r="AM24" i="1"/>
  <c r="AL24" i="1"/>
  <c r="AK24" i="1"/>
  <c r="AJ24" i="1"/>
  <c r="AI24" i="1"/>
  <c r="AH24" i="1"/>
  <c r="AF24" i="1"/>
  <c r="AE24" i="1"/>
  <c r="P24" i="1"/>
  <c r="O24" i="1"/>
  <c r="AW24" i="1" s="1"/>
  <c r="AV23" i="1"/>
  <c r="AO23" i="1"/>
  <c r="AM23" i="1"/>
  <c r="AL23" i="1"/>
  <c r="AK23" i="1"/>
  <c r="AJ23" i="1"/>
  <c r="AI23" i="1"/>
  <c r="AH23" i="1"/>
  <c r="AF23" i="1"/>
  <c r="AE23" i="1"/>
  <c r="P23" i="1"/>
  <c r="O23" i="1"/>
  <c r="AW23" i="1" s="1"/>
  <c r="AV22" i="1"/>
  <c r="AO22" i="1"/>
  <c r="AM22" i="1"/>
  <c r="AL22" i="1"/>
  <c r="AK22" i="1"/>
  <c r="AJ22" i="1"/>
  <c r="AI22" i="1"/>
  <c r="AH22" i="1"/>
  <c r="AF22" i="1"/>
  <c r="AE22" i="1"/>
  <c r="P22" i="1"/>
  <c r="O22" i="1"/>
  <c r="AW22" i="1" s="1"/>
  <c r="AV21" i="1"/>
  <c r="AO21" i="1"/>
  <c r="AM21" i="1"/>
  <c r="AL21" i="1"/>
  <c r="AK21" i="1"/>
  <c r="AJ21" i="1"/>
  <c r="AI21" i="1"/>
  <c r="AH21" i="1"/>
  <c r="AF21" i="1"/>
  <c r="AE21" i="1"/>
  <c r="P21" i="1"/>
  <c r="O21" i="1"/>
  <c r="AW21" i="1" s="1"/>
  <c r="N21" i="1"/>
  <c r="AV20" i="1"/>
  <c r="AO20" i="1"/>
  <c r="AM20" i="1"/>
  <c r="AL20" i="1"/>
  <c r="AK20" i="1"/>
  <c r="AJ20" i="1"/>
  <c r="AI20" i="1"/>
  <c r="AH20" i="1"/>
  <c r="AF20" i="1"/>
  <c r="AE20" i="1"/>
  <c r="P20" i="1"/>
  <c r="O20" i="1"/>
  <c r="AW20" i="1" s="1"/>
  <c r="AV19" i="1"/>
  <c r="AO19" i="1"/>
  <c r="AM19" i="1"/>
  <c r="AL19" i="1"/>
  <c r="AK19" i="1"/>
  <c r="AJ19" i="1"/>
  <c r="AI19" i="1"/>
  <c r="AH19" i="1"/>
  <c r="AF19" i="1"/>
  <c r="AE19" i="1"/>
  <c r="P19" i="1"/>
  <c r="O19" i="1"/>
  <c r="AW19" i="1" s="1"/>
  <c r="AV18" i="1"/>
  <c r="AO18" i="1"/>
  <c r="AM18" i="1"/>
  <c r="AL18" i="1"/>
  <c r="AK18" i="1"/>
  <c r="AJ18" i="1"/>
  <c r="AI18" i="1"/>
  <c r="AH18" i="1"/>
  <c r="AF18" i="1"/>
  <c r="AE18" i="1"/>
  <c r="P18" i="1"/>
  <c r="O18" i="1"/>
  <c r="AW18" i="1" s="1"/>
  <c r="AV17" i="1"/>
  <c r="AO17" i="1"/>
  <c r="AM17" i="1"/>
  <c r="AL17" i="1"/>
  <c r="AK17" i="1"/>
  <c r="AJ17" i="1"/>
  <c r="AI17" i="1"/>
  <c r="AH17" i="1"/>
  <c r="AF17" i="1"/>
  <c r="AE17" i="1"/>
  <c r="P17" i="1"/>
  <c r="O17" i="1"/>
  <c r="AW17" i="1" s="1"/>
  <c r="N17" i="1"/>
  <c r="AV16" i="1"/>
  <c r="AO16" i="1"/>
  <c r="AM16" i="1"/>
  <c r="AL16" i="1"/>
  <c r="AK16" i="1"/>
  <c r="AJ16" i="1"/>
  <c r="AI16" i="1"/>
  <c r="AH16" i="1"/>
  <c r="AF16" i="1"/>
  <c r="AE16" i="1"/>
  <c r="P16" i="1"/>
  <c r="O16" i="1"/>
  <c r="AW16" i="1" s="1"/>
  <c r="AV15" i="1"/>
  <c r="AO15" i="1"/>
  <c r="AM15" i="1"/>
  <c r="AL15" i="1"/>
  <c r="AK15" i="1"/>
  <c r="AJ15" i="1"/>
  <c r="AI15" i="1"/>
  <c r="AH15" i="1"/>
  <c r="AF15" i="1"/>
  <c r="AE15" i="1"/>
  <c r="P15" i="1"/>
  <c r="O15" i="1"/>
  <c r="AW15" i="1" s="1"/>
  <c r="N15" i="1"/>
  <c r="AV14" i="1"/>
  <c r="AO14" i="1"/>
  <c r="AM14" i="1"/>
  <c r="AL14" i="1"/>
  <c r="AK14" i="1"/>
  <c r="AJ14" i="1"/>
  <c r="AI14" i="1"/>
  <c r="AH14" i="1"/>
  <c r="AF14" i="1"/>
  <c r="AE14" i="1"/>
  <c r="AA14" i="1"/>
  <c r="AB14" i="1" s="1"/>
  <c r="P14" i="1"/>
  <c r="O14" i="1"/>
  <c r="AW14" i="1" s="1"/>
  <c r="AV13" i="1"/>
  <c r="AO13" i="1"/>
  <c r="AM13" i="1"/>
  <c r="AL13" i="1"/>
  <c r="AK13" i="1"/>
  <c r="AJ13" i="1"/>
  <c r="AI13" i="1"/>
  <c r="AH13" i="1"/>
  <c r="AF13" i="1"/>
  <c r="AE13" i="1"/>
  <c r="AA13" i="1"/>
  <c r="AB13" i="1" s="1"/>
  <c r="P13" i="1"/>
  <c r="O13" i="1"/>
  <c r="N13" i="1"/>
  <c r="AA12" i="1"/>
  <c r="AB12" i="1" s="1"/>
  <c r="P12" i="1"/>
  <c r="O12" i="1"/>
  <c r="AA11" i="1"/>
  <c r="AB11" i="1" s="1"/>
  <c r="P11" i="1"/>
  <c r="O11" i="1"/>
  <c r="N11" i="1"/>
  <c r="G23" i="1"/>
  <c r="G42" i="1"/>
  <c r="G22" i="1"/>
  <c r="G41" i="1"/>
  <c r="G30" i="1"/>
  <c r="G13" i="1"/>
  <c r="G40" i="1"/>
  <c r="G29" i="1"/>
  <c r="G35" i="1"/>
  <c r="G39" i="1"/>
  <c r="G17" i="1"/>
  <c r="G33" i="1"/>
  <c r="G38" i="1"/>
  <c r="G28" i="1"/>
  <c r="G31" i="1"/>
  <c r="G37" i="1"/>
  <c r="G27" i="1"/>
  <c r="G21" i="1"/>
  <c r="G36" i="1"/>
  <c r="G15" i="1"/>
  <c r="G20" i="1"/>
  <c r="G34" i="1"/>
  <c r="G11" i="1"/>
  <c r="G14" i="1"/>
  <c r="G32" i="1"/>
  <c r="G26" i="1"/>
  <c r="G12" i="1"/>
  <c r="G19" i="1"/>
  <c r="G25" i="1"/>
  <c r="E4" i="1"/>
  <c r="G18" i="1"/>
  <c r="G24" i="1"/>
  <c r="G16" i="1"/>
  <c r="J8" i="1" l="1"/>
  <c r="AP18" i="1"/>
  <c r="AP19" i="1"/>
  <c r="AP32" i="1"/>
  <c r="AP34" i="1"/>
  <c r="AP36" i="1"/>
  <c r="AP37" i="1"/>
  <c r="AP38" i="1"/>
  <c r="AP39" i="1"/>
  <c r="AP40" i="1"/>
  <c r="AP41" i="1"/>
  <c r="AP42" i="1"/>
  <c r="AP16" i="1"/>
  <c r="AG27" i="1"/>
  <c r="AG26" i="1"/>
  <c r="AG25" i="1"/>
  <c r="AG24" i="1"/>
  <c r="AG23" i="1"/>
  <c r="AG22" i="1"/>
  <c r="AG21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0" i="1"/>
  <c r="AG19" i="1"/>
  <c r="AG18" i="1"/>
  <c r="AG17" i="1"/>
  <c r="AG13" i="1"/>
  <c r="AG29" i="1"/>
  <c r="AG28" i="1"/>
  <c r="AG15" i="1"/>
  <c r="AG14" i="1"/>
  <c r="AG16" i="1"/>
  <c r="AP14" i="1"/>
  <c r="AP20" i="1"/>
  <c r="AP21" i="1"/>
  <c r="AP31" i="1"/>
  <c r="AP33" i="1"/>
  <c r="AP35" i="1"/>
  <c r="AP13" i="1"/>
  <c r="AP22" i="1"/>
  <c r="AP23" i="1"/>
  <c r="AP24" i="1"/>
  <c r="AP25" i="1"/>
  <c r="AP26" i="1"/>
  <c r="AP15" i="1"/>
  <c r="AP27" i="1"/>
  <c r="AP28" i="1"/>
  <c r="AP17" i="1"/>
  <c r="AP29" i="1"/>
  <c r="AP30" i="1"/>
  <c r="AW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yossy</author>
  </authors>
  <commentList>
    <comment ref="E8" authorId="0" shapeId="0" xr:uid="{B2133873-6769-4B6C-AF88-0FC29C74A346}">
      <text>
        <r>
          <rPr>
            <sz val="9"/>
            <color indexed="81"/>
            <rFont val="ＭＳ Ｐゴシック"/>
            <family val="3"/>
            <charset val="128"/>
          </rPr>
          <t xml:space="preserve">▼をクリックし、表示されるリストから選択
</t>
        </r>
      </text>
    </comment>
    <comment ref="M11" authorId="0" shapeId="0" xr:uid="{85A240A6-1EF0-4EE6-BF01-95EF51138791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12" authorId="0" shapeId="0" xr:uid="{CA5D41AE-B3DB-4691-92CB-E5B13DAEEC1E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13" authorId="0" shapeId="0" xr:uid="{69FAB82D-8B5E-4BA4-B85A-BF5CB8615EEF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14" authorId="0" shapeId="0" xr:uid="{73F0CE80-125F-4419-8C70-F6BA95D78275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15" authorId="0" shapeId="0" xr:uid="{7E8F3DA3-6C90-4673-B4BA-7990C9283110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16" authorId="0" shapeId="0" xr:uid="{AAD0B74B-F6B7-4C65-A6FE-DA415BC18D94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17" authorId="0" shapeId="0" xr:uid="{B6D2B4B2-A905-412D-9F22-8D68E7827726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18" authorId="0" shapeId="0" xr:uid="{979B1C1E-FC56-4217-950F-DF346ED2E9A1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19" authorId="0" shapeId="0" xr:uid="{BB872D92-2134-4BE8-9632-FEE58A485089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20" authorId="0" shapeId="0" xr:uid="{24119860-3F11-4369-BC1B-869D83D72CB8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21" authorId="0" shapeId="0" xr:uid="{FC6510D1-835E-45C9-B215-464E20F7887F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22" authorId="0" shapeId="0" xr:uid="{CA34885B-A065-4280-A82E-161546F9D77B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23" authorId="0" shapeId="0" xr:uid="{89D83870-0F06-4B1B-BC66-0FDF8E94A081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24" authorId="0" shapeId="0" xr:uid="{D9DA5E7D-F382-499B-AC36-66A7A0E2A78D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25" authorId="0" shapeId="0" xr:uid="{B054CEF0-C2CF-4168-A207-450DD562D090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26" authorId="0" shapeId="0" xr:uid="{8EE4BAA0-AAFB-461B-BAD9-497004FFAEE9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27" authorId="0" shapeId="0" xr:uid="{4266806D-A904-41F5-967A-06B7474FAFC7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28" authorId="0" shapeId="0" xr:uid="{768C0EFD-9F0C-4C86-959B-D5864FAD1CD9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29" authorId="0" shapeId="0" xr:uid="{2B07BD9F-893E-42E1-9193-BEB5297ED01A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30" authorId="0" shapeId="0" xr:uid="{6D6FE085-967A-4D24-8BB2-EE28555493BA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31" authorId="0" shapeId="0" xr:uid="{D1CD93D4-2C2F-4948-9E3D-BC3FD52D8829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32" authorId="0" shapeId="0" xr:uid="{D9784E94-F020-48BC-AEA7-BC23EC341B42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33" authorId="0" shapeId="0" xr:uid="{B85B56A5-C342-403E-8716-04600C275068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34" authorId="0" shapeId="0" xr:uid="{8F9E6E65-C4D5-488A-A8E5-A06CD2F50E39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35" authorId="0" shapeId="0" xr:uid="{65EB954B-355B-4F74-8290-C75BADAA5B9F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36" authorId="0" shapeId="0" xr:uid="{A816AED1-DA65-43B8-AF67-114CF148A436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37" authorId="0" shapeId="0" xr:uid="{49305C9C-1C01-4CDF-9AD8-BB64EAE651EF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38" authorId="0" shapeId="0" xr:uid="{92DBD239-FE26-4E60-9538-507F6305EE65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39" authorId="0" shapeId="0" xr:uid="{AB5789FB-BC57-4008-99D5-E9D21D0EA521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40" authorId="0" shapeId="0" xr:uid="{377E25C0-EC0A-4921-8ED0-77BAA9093945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41" authorId="0" shapeId="0" xr:uid="{40B956B2-85DB-49BD-B9D4-883CEE6246E2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  <comment ref="M42" authorId="0" shapeId="0" xr:uid="{16C1D09C-6DC1-419A-BDAC-E920A96A9E45}">
      <text>
        <r>
          <rPr>
            <b/>
            <sz val="9"/>
            <color indexed="81"/>
            <rFont val="ＭＳ Ｐゴシック"/>
            <family val="3"/>
            <charset val="128"/>
          </rPr>
          <t>▼</t>
        </r>
        <r>
          <rPr>
            <sz val="9"/>
            <color indexed="81"/>
            <rFont val="ＭＳ Ｐゴシック"/>
            <family val="3"/>
            <charset val="128"/>
          </rPr>
          <t>をクリックし、表示されるリストから選択</t>
        </r>
      </text>
    </comment>
  </commentList>
</comments>
</file>

<file path=xl/sharedStrings.xml><?xml version="1.0" encoding="utf-8"?>
<sst xmlns="http://schemas.openxmlformats.org/spreadsheetml/2006/main" count="50" uniqueCount="50">
  <si>
    <t>＜大和市小学生バドミントン大会＞</t>
    <rPh sb="1" eb="4">
      <t>ヤマトシ</t>
    </rPh>
    <rPh sb="4" eb="7">
      <t>ショウガクセイ</t>
    </rPh>
    <phoneticPr fontId="5"/>
  </si>
  <si>
    <t>学生</t>
    <rPh sb="0" eb="2">
      <t>ガクセイ</t>
    </rPh>
    <phoneticPr fontId="7"/>
  </si>
  <si>
    <t>協会登録者</t>
    <rPh sb="0" eb="2">
      <t>キョウカイ</t>
    </rPh>
    <rPh sb="2" eb="4">
      <t>トウロク</t>
    </rPh>
    <rPh sb="4" eb="5">
      <t>シャ</t>
    </rPh>
    <phoneticPr fontId="7"/>
  </si>
  <si>
    <t>親子</t>
    <rPh sb="0" eb="2">
      <t>オヤコ</t>
    </rPh>
    <phoneticPr fontId="7"/>
  </si>
  <si>
    <t>その他</t>
    <rPh sb="2" eb="3">
      <t>タ</t>
    </rPh>
    <phoneticPr fontId="7"/>
  </si>
  <si>
    <t>申込年月日</t>
    <rPh sb="0" eb="2">
      <t>モウシコミ</t>
    </rPh>
    <phoneticPr fontId="7"/>
  </si>
  <si>
    <t>申込責任者</t>
    <rPh sb="0" eb="2">
      <t>モウシコミ</t>
    </rPh>
    <rPh sb="2" eb="5">
      <t>セキニンシャ</t>
    </rPh>
    <phoneticPr fontId="5"/>
  </si>
  <si>
    <t>責任者ﾌﾘｶﾞﾅ</t>
    <rPh sb="0" eb="3">
      <t>セキニンシャ</t>
    </rPh>
    <phoneticPr fontId="5"/>
  </si>
  <si>
    <t>小学生のみ</t>
    <rPh sb="0" eb="3">
      <t>ショウガクセイ</t>
    </rPh>
    <phoneticPr fontId="7"/>
  </si>
  <si>
    <t>所属</t>
    <rPh sb="0" eb="2">
      <t>ショゾク</t>
    </rPh>
    <phoneticPr fontId="5"/>
  </si>
  <si>
    <t>小学生</t>
    <rPh sb="0" eb="3">
      <t>ショウガクセイ</t>
    </rPh>
    <phoneticPr fontId="7"/>
  </si>
  <si>
    <t>メールアドレス</t>
    <phoneticPr fontId="5"/>
  </si>
  <si>
    <t>電話番号</t>
    <rPh sb="0" eb="2">
      <t>デンワ</t>
    </rPh>
    <rPh sb="2" eb="4">
      <t>バンゴウ</t>
    </rPh>
    <phoneticPr fontId="5"/>
  </si>
  <si>
    <t>領収書</t>
    <rPh sb="0" eb="3">
      <t>リョウシュウショ</t>
    </rPh>
    <phoneticPr fontId="5"/>
  </si>
  <si>
    <t>不要</t>
  </si>
  <si>
    <t>氏　名</t>
    <rPh sb="0" eb="1">
      <t>シ</t>
    </rPh>
    <rPh sb="2" eb="3">
      <t>メイ</t>
    </rPh>
    <phoneticPr fontId="5"/>
  </si>
  <si>
    <t>シメイ　フリガナ</t>
    <phoneticPr fontId="7"/>
  </si>
  <si>
    <t>所　属</t>
    <rPh sb="0" eb="1">
      <t>ショ</t>
    </rPh>
    <rPh sb="2" eb="3">
      <t>ゾク</t>
    </rPh>
    <phoneticPr fontId="5"/>
  </si>
  <si>
    <t>ｼｮｿﾞｸ　ﾌﾘｶﾞﾅ</t>
    <phoneticPr fontId="7"/>
  </si>
  <si>
    <t>学年</t>
    <rPh sb="0" eb="2">
      <t>ガクネン</t>
    </rPh>
    <phoneticPr fontId="5"/>
  </si>
  <si>
    <t>性別</t>
    <rPh sb="0" eb="2">
      <t>セイベツ</t>
    </rPh>
    <phoneticPr fontId="7"/>
  </si>
  <si>
    <t>親子</t>
    <rPh sb="0" eb="1">
      <t>オヤ</t>
    </rPh>
    <rPh sb="1" eb="2">
      <t>コ</t>
    </rPh>
    <phoneticPr fontId="7"/>
  </si>
  <si>
    <t>参加料</t>
    <rPh sb="0" eb="3">
      <t>サンカリョウ</t>
    </rPh>
    <phoneticPr fontId="5"/>
  </si>
  <si>
    <t>例</t>
    <rPh sb="0" eb="1">
      <t>レイ</t>
    </rPh>
    <phoneticPr fontId="5"/>
  </si>
  <si>
    <t>大和　太郎</t>
    <rPh sb="0" eb="2">
      <t>ヤマト</t>
    </rPh>
    <rPh sb="3" eb="5">
      <t>タロウ</t>
    </rPh>
    <phoneticPr fontId="5"/>
  </si>
  <si>
    <t>ﾔﾏﾄｸﾗﾌﾞ</t>
    <phoneticPr fontId="7"/>
  </si>
  <si>
    <t>男</t>
  </si>
  <si>
    <t>大和　二郎</t>
    <rPh sb="0" eb="2">
      <t>ヤマト</t>
    </rPh>
    <rPh sb="3" eb="5">
      <t>ジロウ</t>
    </rPh>
    <phoneticPr fontId="5"/>
  </si>
  <si>
    <t>ＹＡＭＡＴＯ</t>
    <phoneticPr fontId="5"/>
  </si>
  <si>
    <t>ﾔﾏﾄ</t>
    <phoneticPr fontId="7"/>
  </si>
  <si>
    <t>申込年月日</t>
    <rPh sb="0" eb="2">
      <t>モウシコミ</t>
    </rPh>
    <rPh sb="2" eb="5">
      <t>ネンガッピ</t>
    </rPh>
    <phoneticPr fontId="5"/>
  </si>
  <si>
    <t>所属</t>
  </si>
  <si>
    <t>せきにんしゃ</t>
    <phoneticPr fontId="5"/>
  </si>
  <si>
    <t>申込責任者</t>
  </si>
  <si>
    <t>メールアドレス</t>
  </si>
  <si>
    <t>連絡先</t>
  </si>
  <si>
    <t>領収</t>
  </si>
  <si>
    <t>No.</t>
    <phoneticPr fontId="5"/>
  </si>
  <si>
    <t>種目</t>
  </si>
  <si>
    <t>ランク</t>
  </si>
  <si>
    <t>氏名</t>
    <phoneticPr fontId="5"/>
  </si>
  <si>
    <t>シメイ</t>
    <phoneticPr fontId="5"/>
  </si>
  <si>
    <t>チーム名</t>
    <rPh sb="3" eb="4">
      <t>メイ</t>
    </rPh>
    <phoneticPr fontId="5"/>
  </si>
  <si>
    <t>ﾁｰﾑ</t>
    <phoneticPr fontId="5"/>
  </si>
  <si>
    <t>高校生</t>
  </si>
  <si>
    <t>協会登録者</t>
  </si>
  <si>
    <t>ｼﾆｱ</t>
    <phoneticPr fontId="5"/>
  </si>
  <si>
    <t>親子</t>
  </si>
  <si>
    <t>参加料</t>
  </si>
  <si>
    <t>監督or連絡先</t>
    <rPh sb="0" eb="2">
      <t>カントク</t>
    </rPh>
    <rPh sb="4" eb="7">
      <t>レンラクサキ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</si>
</sst>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合計金額　&quot;#,##0&quot;円&quot;"/>
    <numFmt numFmtId="177" formatCode="#,##0_ "/>
  </numFmts>
  <fonts count="16" x14ac:knownFonts="1">
    <font>
      <sz val="10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Meiryo UI"/>
      <family val="2"/>
      <charset val="128"/>
    </font>
    <font>
      <b/>
      <sz val="16"/>
      <name val="メイリオ"/>
      <family val="3"/>
      <charset val="128"/>
    </font>
    <font>
      <sz val="6"/>
      <name val="ＭＳ Ｐゴシック"/>
      <family val="3"/>
      <charset val="128"/>
    </font>
    <font>
      <b/>
      <sz val="11"/>
      <name val="メイリオ"/>
      <family val="3"/>
      <charset val="128"/>
    </font>
    <font>
      <sz val="6"/>
      <name val="HG丸ｺﾞｼｯｸM-PRO"/>
      <family val="3"/>
      <charset val="128"/>
    </font>
    <font>
      <sz val="9"/>
      <name val="メイリオ"/>
      <family val="3"/>
      <charset val="128"/>
    </font>
    <font>
      <sz val="11"/>
      <color rgb="FFFF0000"/>
      <name val="メイリオ"/>
      <family val="3"/>
      <charset val="128"/>
    </font>
    <font>
      <u/>
      <sz val="10"/>
      <color theme="10"/>
      <name val="HG丸ｺﾞｼｯｸM-PRO"/>
      <family val="3"/>
      <charset val="128"/>
    </font>
    <font>
      <u/>
      <sz val="10"/>
      <color theme="10"/>
      <name val="メイリオ"/>
      <family val="3"/>
      <charset val="128"/>
    </font>
    <font>
      <b/>
      <u/>
      <sz val="12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>
      <alignment vertical="center"/>
    </xf>
    <xf numFmtId="0" fontId="2" fillId="2" borderId="0" xfId="1" applyFont="1" applyFill="1"/>
    <xf numFmtId="0" fontId="4" fillId="2" borderId="0" xfId="1" applyFont="1" applyFill="1" applyAlignment="1">
      <alignment horizontal="left" vertical="top" shrinkToFit="1"/>
    </xf>
    <xf numFmtId="0" fontId="2" fillId="0" borderId="0" xfId="1" applyFont="1"/>
    <xf numFmtId="0" fontId="2" fillId="0" borderId="1" xfId="1" applyFont="1" applyBorder="1" applyAlignment="1">
      <alignment horizontal="center"/>
    </xf>
    <xf numFmtId="0" fontId="8" fillId="2" borderId="0" xfId="1" applyFont="1" applyFill="1" applyAlignment="1" applyProtection="1">
      <alignment vertical="center" shrinkToFit="1"/>
      <protection locked="0"/>
    </xf>
    <xf numFmtId="0" fontId="2" fillId="2" borderId="0" xfId="1" applyFont="1" applyFill="1" applyAlignment="1">
      <alignment vertical="center" shrinkToFit="1"/>
    </xf>
    <xf numFmtId="0" fontId="8" fillId="2" borderId="0" xfId="1" applyFont="1" applyFill="1" applyAlignment="1">
      <alignment shrinkToFit="1"/>
    </xf>
    <xf numFmtId="0" fontId="2" fillId="2" borderId="0" xfId="1" applyFont="1" applyFill="1" applyAlignment="1">
      <alignment shrinkToFit="1"/>
    </xf>
    <xf numFmtId="0" fontId="2" fillId="2" borderId="0" xfId="1" applyFont="1" applyFill="1" applyAlignment="1">
      <alignment horizontal="center"/>
    </xf>
    <xf numFmtId="0" fontId="9" fillId="0" borderId="1" xfId="1" applyFont="1" applyBorder="1" applyAlignment="1">
      <alignment horizontal="center"/>
    </xf>
    <xf numFmtId="0" fontId="8" fillId="2" borderId="0" xfId="1" applyFont="1" applyFill="1" applyAlignment="1">
      <alignment vertical="center" shrinkToFit="1"/>
    </xf>
    <xf numFmtId="0" fontId="2" fillId="0" borderId="1" xfId="1" applyFont="1" applyBorder="1"/>
    <xf numFmtId="0" fontId="8" fillId="0" borderId="1" xfId="1" applyFont="1" applyBorder="1"/>
    <xf numFmtId="0" fontId="8" fillId="2" borderId="18" xfId="1" applyFont="1" applyFill="1" applyBorder="1" applyAlignment="1" applyProtection="1">
      <alignment vertical="center" shrinkToFit="1"/>
      <protection locked="0"/>
    </xf>
    <xf numFmtId="0" fontId="2" fillId="2" borderId="20" xfId="1" applyFont="1" applyFill="1" applyBorder="1" applyAlignment="1">
      <alignment vertical="center" shrinkToFit="1"/>
    </xf>
    <xf numFmtId="0" fontId="8" fillId="2" borderId="22" xfId="1" applyFont="1" applyFill="1" applyBorder="1" applyAlignment="1" applyProtection="1">
      <alignment vertical="center" shrinkToFit="1"/>
      <protection locked="0"/>
    </xf>
    <xf numFmtId="0" fontId="8" fillId="0" borderId="0" xfId="1" applyFont="1" applyAlignment="1">
      <alignment shrinkToFit="1"/>
    </xf>
    <xf numFmtId="176" fontId="12" fillId="2" borderId="27" xfId="1" applyNumberFormat="1" applyFont="1" applyFill="1" applyBorder="1"/>
    <xf numFmtId="0" fontId="2" fillId="2" borderId="0" xfId="1" applyFont="1" applyFill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2" fillId="2" borderId="31" xfId="1" applyFont="1" applyFill="1" applyBorder="1" applyAlignment="1">
      <alignment horizontal="center" vertical="center" shrinkToFit="1"/>
    </xf>
    <xf numFmtId="0" fontId="8" fillId="2" borderId="32" xfId="1" applyFont="1" applyFill="1" applyBorder="1" applyAlignment="1">
      <alignment horizontal="center" vertical="center" shrinkToFit="1"/>
    </xf>
    <xf numFmtId="0" fontId="2" fillId="2" borderId="30" xfId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 wrapText="1" shrinkToFit="1"/>
    </xf>
    <xf numFmtId="0" fontId="2" fillId="2" borderId="30" xfId="1" applyFont="1" applyFill="1" applyBorder="1" applyAlignment="1">
      <alignment horizontal="center" vertical="center" shrinkToFit="1"/>
    </xf>
    <xf numFmtId="0" fontId="2" fillId="2" borderId="33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8" fillId="3" borderId="2" xfId="1" applyFont="1" applyFill="1" applyBorder="1" applyAlignment="1">
      <alignment horizontal="center" vertical="center" shrinkToFit="1"/>
    </xf>
    <xf numFmtId="0" fontId="2" fillId="3" borderId="36" xfId="1" applyFont="1" applyFill="1" applyBorder="1" applyAlignment="1">
      <alignment horizontal="center" vertical="center" shrinkToFit="1"/>
    </xf>
    <xf numFmtId="0" fontId="8" fillId="3" borderId="36" xfId="1" applyFont="1" applyFill="1" applyBorder="1" applyAlignment="1">
      <alignment horizontal="center" vertical="center" shrinkToFit="1"/>
    </xf>
    <xf numFmtId="177" fontId="2" fillId="3" borderId="37" xfId="1" applyNumberFormat="1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shrinkToFit="1"/>
    </xf>
    <xf numFmtId="0" fontId="2" fillId="0" borderId="0" xfId="1" applyFont="1" applyAlignment="1">
      <alignment horizontal="center" shrinkToFit="1"/>
    </xf>
    <xf numFmtId="0" fontId="13" fillId="0" borderId="0" xfId="1" applyFont="1" applyAlignment="1">
      <alignment horizontal="left" vertical="center" shrinkToFit="1"/>
    </xf>
    <xf numFmtId="0" fontId="8" fillId="3" borderId="23" xfId="1" applyFont="1" applyFill="1" applyBorder="1" applyAlignment="1">
      <alignment horizontal="center" vertical="center" shrinkToFit="1"/>
    </xf>
    <xf numFmtId="0" fontId="2" fillId="3" borderId="38" xfId="1" applyFont="1" applyFill="1" applyBorder="1" applyAlignment="1">
      <alignment horizontal="center" vertical="center"/>
    </xf>
    <xf numFmtId="0" fontId="2" fillId="3" borderId="39" xfId="1" applyFont="1" applyFill="1" applyBorder="1" applyAlignment="1">
      <alignment horizontal="center" vertical="center"/>
    </xf>
    <xf numFmtId="0" fontId="2" fillId="3" borderId="39" xfId="1" applyFont="1" applyFill="1" applyBorder="1" applyAlignment="1">
      <alignment horizontal="center" vertical="center" shrinkToFit="1"/>
    </xf>
    <xf numFmtId="0" fontId="8" fillId="0" borderId="40" xfId="1" applyFont="1" applyBorder="1" applyAlignment="1">
      <alignment horizontal="center" vertical="center" shrinkToFit="1"/>
    </xf>
    <xf numFmtId="0" fontId="8" fillId="3" borderId="39" xfId="1" applyFont="1" applyFill="1" applyBorder="1" applyAlignment="1">
      <alignment horizontal="center" vertical="center" shrinkToFit="1"/>
    </xf>
    <xf numFmtId="177" fontId="2" fillId="3" borderId="41" xfId="1" applyNumberFormat="1" applyFont="1" applyFill="1" applyBorder="1" applyAlignment="1">
      <alignment horizontal="center" vertical="center" shrinkToFit="1"/>
    </xf>
    <xf numFmtId="0" fontId="0" fillId="4" borderId="42" xfId="0" applyFill="1" applyBorder="1" applyAlignment="1">
      <alignment vertical="center" shrinkToFit="1"/>
    </xf>
    <xf numFmtId="0" fontId="8" fillId="0" borderId="14" xfId="1" applyFont="1" applyBorder="1" applyAlignment="1">
      <alignment horizontal="center" vertical="center" shrinkToFit="1"/>
    </xf>
    <xf numFmtId="0" fontId="2" fillId="0" borderId="40" xfId="1" applyFont="1" applyBorder="1" applyAlignment="1">
      <alignment horizontal="center" vertical="center" shrinkToFit="1"/>
    </xf>
    <xf numFmtId="0" fontId="2" fillId="0" borderId="40" xfId="1" applyFont="1" applyBorder="1" applyAlignment="1" applyProtection="1">
      <alignment horizontal="center" vertical="center" shrinkToFit="1"/>
      <protection locked="0"/>
    </xf>
    <xf numFmtId="0" fontId="8" fillId="0" borderId="1" xfId="1" applyFont="1" applyBorder="1" applyAlignment="1" applyProtection="1">
      <alignment horizontal="center" vertical="center" shrinkToFit="1"/>
      <protection locked="0"/>
    </xf>
    <xf numFmtId="0" fontId="8" fillId="0" borderId="40" xfId="1" applyFont="1" applyBorder="1" applyAlignment="1" applyProtection="1">
      <alignment horizontal="center" vertical="center" shrinkToFit="1"/>
      <protection locked="0"/>
    </xf>
    <xf numFmtId="0" fontId="2" fillId="0" borderId="43" xfId="1" applyFont="1" applyBorder="1" applyAlignment="1" applyProtection="1">
      <alignment horizontal="center" vertical="center" shrinkToFit="1"/>
      <protection locked="0"/>
    </xf>
    <xf numFmtId="177" fontId="2" fillId="0" borderId="44" xfId="1" applyNumberFormat="1" applyFont="1" applyBorder="1" applyAlignment="1">
      <alignment horizontal="center" vertical="center" shrinkToFit="1"/>
    </xf>
    <xf numFmtId="14" fontId="0" fillId="0" borderId="8" xfId="0" applyNumberFormat="1" applyBorder="1" applyAlignment="1">
      <alignment vertical="center" shrinkToFit="1"/>
    </xf>
    <xf numFmtId="0" fontId="0" fillId="0" borderId="45" xfId="0" applyBorder="1" applyAlignment="1">
      <alignment vertical="center" shrinkToFit="1"/>
    </xf>
    <xf numFmtId="49" fontId="0" fillId="0" borderId="45" xfId="0" applyNumberForma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4" borderId="45" xfId="0" applyFill="1" applyBorder="1" applyAlignment="1">
      <alignment vertical="center" shrinkToFit="1"/>
    </xf>
    <xf numFmtId="177" fontId="0" fillId="0" borderId="45" xfId="0" applyNumberFormat="1" applyBorder="1" applyAlignment="1">
      <alignment vertical="center" shrinkToFit="1"/>
    </xf>
    <xf numFmtId="0" fontId="0" fillId="4" borderId="7" xfId="0" applyFill="1" applyBorder="1" applyAlignment="1">
      <alignment vertical="center" shrinkToFit="1"/>
    </xf>
    <xf numFmtId="0" fontId="8" fillId="0" borderId="46" xfId="1" applyFont="1" applyBorder="1" applyAlignment="1">
      <alignment horizontal="center" vertical="center" shrinkToFit="1"/>
    </xf>
    <xf numFmtId="0" fontId="2" fillId="0" borderId="1" xfId="1" applyFont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>
      <alignment horizontal="center" vertical="center" shrinkToFit="1"/>
    </xf>
    <xf numFmtId="177" fontId="2" fillId="0" borderId="48" xfId="1" applyNumberFormat="1" applyFont="1" applyBorder="1" applyAlignment="1">
      <alignment horizontal="center" vertical="center" shrinkToFit="1"/>
    </xf>
    <xf numFmtId="14" fontId="0" fillId="0" borderId="19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49" xfId="0" applyBorder="1" applyAlignment="1">
      <alignment vertical="center" shrinkToFit="1"/>
    </xf>
    <xf numFmtId="0" fontId="2" fillId="0" borderId="39" xfId="1" applyFont="1" applyBorder="1" applyAlignment="1">
      <alignment horizontal="center" vertical="center" shrinkToFit="1"/>
    </xf>
    <xf numFmtId="0" fontId="2" fillId="0" borderId="25" xfId="1" applyFont="1" applyBorder="1" applyAlignment="1" applyProtection="1">
      <alignment horizontal="center" vertical="center" shrinkToFit="1"/>
      <protection locked="0"/>
    </xf>
    <xf numFmtId="0" fontId="8" fillId="0" borderId="25" xfId="1" applyFont="1" applyBorder="1" applyAlignment="1" applyProtection="1">
      <alignment horizontal="center" vertical="center" shrinkToFit="1"/>
      <protection locked="0"/>
    </xf>
    <xf numFmtId="0" fontId="2" fillId="0" borderId="25" xfId="1" applyFont="1" applyBorder="1" applyAlignment="1">
      <alignment horizontal="center" vertical="center" shrinkToFit="1"/>
    </xf>
    <xf numFmtId="177" fontId="2" fillId="0" borderId="26" xfId="1" applyNumberFormat="1" applyFont="1" applyBorder="1" applyAlignment="1">
      <alignment horizontal="center" vertical="center" shrinkToFit="1"/>
    </xf>
    <xf numFmtId="14" fontId="0" fillId="0" borderId="16" xfId="0" applyNumberFormat="1" applyBorder="1" applyAlignment="1">
      <alignment vertical="center" shrinkToFit="1"/>
    </xf>
    <xf numFmtId="0" fontId="0" fillId="0" borderId="50" xfId="0" applyBorder="1" applyAlignment="1">
      <alignment vertical="center" shrinkToFit="1"/>
    </xf>
    <xf numFmtId="49" fontId="0" fillId="0" borderId="50" xfId="0" applyNumberFormat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0" fontId="4" fillId="2" borderId="0" xfId="1" applyFont="1" applyFill="1" applyAlignment="1">
      <alignment horizontal="left" vertical="top" shrinkToFit="1"/>
    </xf>
    <xf numFmtId="0" fontId="6" fillId="2" borderId="0" xfId="1" applyFont="1" applyFill="1" applyAlignment="1">
      <alignment horizontal="left"/>
    </xf>
    <xf numFmtId="0" fontId="2" fillId="2" borderId="2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14" fontId="2" fillId="2" borderId="4" xfId="1" applyNumberFormat="1" applyFont="1" applyFill="1" applyBorder="1" applyAlignment="1" applyProtection="1">
      <alignment horizontal="center" vertical="center" shrinkToFit="1"/>
      <protection locked="0"/>
    </xf>
    <xf numFmtId="14" fontId="2" fillId="2" borderId="5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6" xfId="1" applyFont="1" applyFill="1" applyBorder="1" applyAlignment="1">
      <alignment horizontal="center" vertical="center" shrinkToFit="1"/>
    </xf>
    <xf numFmtId="0" fontId="2" fillId="2" borderId="7" xfId="1" applyFont="1" applyFill="1" applyBorder="1" applyAlignment="1">
      <alignment horizontal="center" vertical="center" shrinkToFit="1"/>
    </xf>
    <xf numFmtId="0" fontId="2" fillId="2" borderId="8" xfId="1" applyFont="1" applyFill="1" applyBorder="1" applyAlignment="1" applyProtection="1">
      <alignment horizontal="center" vertical="center" shrinkToFit="1"/>
      <protection locked="0"/>
    </xf>
    <xf numFmtId="0" fontId="2" fillId="2" borderId="9" xfId="1" applyFont="1" applyFill="1" applyBorder="1" applyAlignment="1" applyProtection="1">
      <alignment horizontal="center" vertical="center" shrinkToFit="1"/>
      <protection locked="0"/>
    </xf>
    <xf numFmtId="0" fontId="2" fillId="2" borderId="22" xfId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shrinkToFit="1"/>
    </xf>
    <xf numFmtId="0" fontId="2" fillId="2" borderId="11" xfId="1" applyFont="1" applyFill="1" applyBorder="1" applyAlignment="1">
      <alignment horizontal="center" vertical="center" shrinkToFit="1"/>
    </xf>
    <xf numFmtId="0" fontId="8" fillId="2" borderId="12" xfId="1" applyFont="1" applyFill="1" applyBorder="1" applyAlignment="1" applyProtection="1">
      <alignment horizontal="center" vertical="center" shrinkToFit="1"/>
      <protection locked="0"/>
    </xf>
    <xf numFmtId="0" fontId="8" fillId="2" borderId="13" xfId="1" applyFont="1" applyFill="1" applyBorder="1" applyAlignment="1" applyProtection="1">
      <alignment horizontal="center" vertical="center" shrinkToFit="1"/>
      <protection locked="0"/>
    </xf>
    <xf numFmtId="0" fontId="8" fillId="2" borderId="14" xfId="1" applyFont="1" applyFill="1" applyBorder="1" applyAlignment="1">
      <alignment horizontal="center" vertical="center" shrinkToFit="1"/>
    </xf>
    <xf numFmtId="0" fontId="8" fillId="2" borderId="15" xfId="1" applyFont="1" applyFill="1" applyBorder="1" applyAlignment="1">
      <alignment horizontal="center" vertical="center" shrinkToFit="1"/>
    </xf>
    <xf numFmtId="0" fontId="8" fillId="2" borderId="16" xfId="1" applyFont="1" applyFill="1" applyBorder="1" applyAlignment="1" applyProtection="1">
      <alignment horizontal="center" vertical="center" shrinkToFit="1"/>
      <protection locked="0"/>
    </xf>
    <xf numFmtId="0" fontId="8" fillId="2" borderId="17" xfId="1" applyFont="1" applyFill="1" applyBorder="1" applyAlignment="1" applyProtection="1">
      <alignment horizontal="center" vertical="center" shrinkToFit="1"/>
      <protection locked="0"/>
    </xf>
    <xf numFmtId="0" fontId="2" fillId="2" borderId="14" xfId="1" applyFont="1" applyFill="1" applyBorder="1" applyAlignment="1">
      <alignment horizontal="center" vertical="center" shrinkToFit="1"/>
    </xf>
    <xf numFmtId="0" fontId="2" fillId="2" borderId="15" xfId="1" applyFont="1" applyFill="1" applyBorder="1" applyAlignment="1">
      <alignment horizontal="center" vertical="center" shrinkToFit="1"/>
    </xf>
    <xf numFmtId="0" fontId="11" fillId="2" borderId="19" xfId="2" applyFont="1" applyFill="1" applyBorder="1" applyAlignment="1" applyProtection="1">
      <alignment horizontal="center" vertical="center" shrinkToFit="1"/>
      <protection locked="0"/>
    </xf>
    <xf numFmtId="0" fontId="11" fillId="2" borderId="0" xfId="2" applyFont="1" applyFill="1" applyBorder="1" applyAlignment="1" applyProtection="1">
      <alignment horizontal="center" vertical="center" shrinkToFit="1"/>
      <protection locked="0"/>
    </xf>
    <xf numFmtId="49" fontId="2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2" fillId="2" borderId="21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23" xfId="1" applyFont="1" applyFill="1" applyBorder="1" applyAlignment="1">
      <alignment horizontal="center" vertical="center" shrinkToFit="1"/>
    </xf>
    <xf numFmtId="0" fontId="2" fillId="2" borderId="24" xfId="1" applyFont="1" applyFill="1" applyBorder="1" applyAlignment="1">
      <alignment horizontal="center" vertical="center" shrinkToFit="1"/>
    </xf>
    <xf numFmtId="0" fontId="2" fillId="2" borderId="25" xfId="1" applyFont="1" applyFill="1" applyBorder="1" applyAlignment="1" applyProtection="1">
      <alignment horizontal="center" vertical="center" shrinkToFit="1"/>
      <protection locked="0"/>
    </xf>
    <xf numFmtId="0" fontId="2" fillId="2" borderId="26" xfId="1" applyFont="1" applyFill="1" applyBorder="1" applyAlignment="1" applyProtection="1">
      <alignment horizontal="center" vertical="center" shrinkToFit="1"/>
      <protection locked="0"/>
    </xf>
    <xf numFmtId="176" fontId="12" fillId="2" borderId="0" xfId="1" applyNumberFormat="1" applyFont="1" applyFill="1" applyAlignment="1">
      <alignment horizontal="right" vertical="center"/>
    </xf>
    <xf numFmtId="176" fontId="12" fillId="2" borderId="28" xfId="1" applyNumberFormat="1" applyFont="1" applyFill="1" applyBorder="1" applyAlignment="1">
      <alignment horizontal="right" vertical="center"/>
    </xf>
    <xf numFmtId="0" fontId="2" fillId="0" borderId="46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2" fillId="3" borderId="34" xfId="1" applyFont="1" applyFill="1" applyBorder="1" applyAlignment="1">
      <alignment horizontal="center" vertical="center"/>
    </xf>
    <xf numFmtId="0" fontId="2" fillId="3" borderId="35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7787AD49-2090-452E-ABF3-445DC011130B}"/>
  </cellStyles>
  <dxfs count="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99218</xdr:colOff>
      <xdr:row>0</xdr:row>
      <xdr:rowOff>150548</xdr:rowOff>
    </xdr:from>
    <xdr:ext cx="2032001" cy="162665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E1F99B-44BB-4957-B5DB-AEC9B74EAD64}"/>
            </a:ext>
          </a:extLst>
        </xdr:cNvPr>
        <xdr:cNvSpPr txBox="1"/>
      </xdr:nvSpPr>
      <xdr:spPr>
        <a:xfrm>
          <a:off x="4114958" y="150548"/>
          <a:ext cx="2032001" cy="162665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numCol="1" spcCol="0" rtlCol="0" anchor="ctr">
          <a:noAutofit/>
        </a:bodyPr>
        <a:lstStyle/>
        <a:p>
          <a:pPr lvl="0"/>
          <a:r>
            <a:rPr kumimoji="1" lang="ja-JP" altLang="en-US" sz="800"/>
            <a:t>＊性別を選択してください。</a:t>
          </a:r>
          <a:endParaRPr kumimoji="1" lang="en-US" altLang="ja-JP" sz="800"/>
        </a:p>
        <a:p>
          <a:endParaRPr kumimoji="1" lang="en-US" altLang="ja-JP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800">
              <a:solidFill>
                <a:schemeClr val="dk1"/>
              </a:solidFill>
              <a:latin typeface="+mn-lt"/>
              <a:ea typeface="+mn-ea"/>
              <a:cs typeface="+mn-cs"/>
            </a:rPr>
            <a:t>＊フリガナが、間違っている又は表示されない場合は手入力してください。</a:t>
          </a:r>
          <a:endParaRPr kumimoji="1" lang="en-US" altLang="ja-JP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kumimoji="1" lang="en-US" altLang="ja-JP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800"/>
            <a:t>＊苗字と名前の間に必ず全角の「空白」を</a:t>
          </a:r>
          <a:endParaRPr kumimoji="1" lang="en-US" altLang="ja-JP" sz="800"/>
        </a:p>
        <a:p>
          <a:r>
            <a:rPr kumimoji="1" lang="ja-JP" altLang="en-US" sz="800"/>
            <a:t>　入れてください</a:t>
          </a:r>
          <a:endParaRPr kumimoji="1" lang="en-US" altLang="ja-JP" sz="800"/>
        </a:p>
        <a:p>
          <a:endParaRPr kumimoji="1" lang="en-US" altLang="ja-JP" sz="800"/>
        </a:p>
        <a:p>
          <a:pPr lvl="0"/>
          <a:r>
            <a:rPr kumimoji="1" lang="ja-JP" altLang="en-US" sz="800"/>
            <a:t>＊参加費は、申込み代表者がまとめてお支</a:t>
          </a:r>
          <a:endParaRPr kumimoji="1" lang="en-US" altLang="ja-JP" sz="800"/>
        </a:p>
        <a:p>
          <a:pPr lvl="0"/>
          <a:r>
            <a:rPr kumimoji="1" lang="ja-JP" altLang="en-US" sz="800"/>
            <a:t>　払い下さい。</a:t>
          </a:r>
          <a:endParaRPr kumimoji="1" lang="en-US" altLang="ja-JP" sz="800"/>
        </a:p>
        <a:p>
          <a:pPr lvl="0"/>
          <a:r>
            <a:rPr kumimoji="1" lang="ja-JP" altLang="en-US" sz="800"/>
            <a:t>   ご協力お願い致します。</a:t>
          </a:r>
          <a:endParaRPr kumimoji="1" lang="en-US" altLang="ja-JP" sz="800"/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9986A-E8F6-4535-B09D-B12C9B1B2296}">
  <dimension ref="A1:AX47"/>
  <sheetViews>
    <sheetView showGridLines="0" tabSelected="1" topLeftCell="A2" zoomScale="107" zoomScaleNormal="107" workbookViewId="0">
      <pane xSplit="16" topLeftCell="Q1" activePane="topRight" state="frozen"/>
      <selection pane="topRight" activeCell="E2" sqref="E2:F2"/>
    </sheetView>
  </sheetViews>
  <sheetFormatPr defaultColWidth="8.73046875" defaultRowHeight="17.5" x14ac:dyDescent="0.6"/>
  <cols>
    <col min="1" max="1" width="1.3984375" style="3" customWidth="1"/>
    <col min="2" max="2" width="3.19921875" style="3" hidden="1" customWidth="1"/>
    <col min="3" max="3" width="8.33203125" style="3" customWidth="1"/>
    <col min="4" max="4" width="2.46484375" style="3" customWidth="1"/>
    <col min="5" max="5" width="8.33203125" style="3" hidden="1" customWidth="1"/>
    <col min="6" max="6" width="17.1328125" style="34" customWidth="1"/>
    <col min="7" max="7" width="11.19921875" style="17" customWidth="1"/>
    <col min="8" max="8" width="7.9296875" style="34" hidden="1" customWidth="1"/>
    <col min="9" max="9" width="8.06640625" style="17" hidden="1" customWidth="1"/>
    <col min="10" max="10" width="6.33203125" style="3" customWidth="1"/>
    <col min="11" max="12" width="1.3984375" style="3" hidden="1" customWidth="1"/>
    <col min="13" max="13" width="6.46484375" style="34" customWidth="1"/>
    <col min="14" max="14" width="6.640625E-2" style="33" customWidth="1"/>
    <col min="15" max="15" width="9.3984375" style="3" customWidth="1"/>
    <col min="16" max="16" width="4" style="3" hidden="1" customWidth="1"/>
    <col min="17" max="17" width="2" style="3" customWidth="1"/>
    <col min="18" max="18" width="8.73046875" style="3" hidden="1" customWidth="1"/>
    <col min="19" max="19" width="5.19921875" style="3" hidden="1" customWidth="1"/>
    <col min="20" max="20" width="8" style="3" hidden="1" customWidth="1"/>
    <col min="21" max="21" width="3.86328125" style="3" hidden="1" customWidth="1"/>
    <col min="22" max="22" width="5.19921875" style="3" hidden="1" customWidth="1"/>
    <col min="23" max="24" width="1.9296875" style="3" hidden="1" customWidth="1"/>
    <col min="25" max="25" width="6.86328125" style="3" hidden="1" customWidth="1"/>
    <col min="26" max="26" width="0.59765625" style="3" hidden="1" customWidth="1"/>
    <col min="27" max="27" width="1.9296875" style="3" hidden="1" customWidth="1"/>
    <col min="28" max="28" width="42.9296875" style="3" bestFit="1" customWidth="1"/>
    <col min="29" max="30" width="8.73046875" style="3"/>
    <col min="31" max="48" width="0" style="3" hidden="1" customWidth="1"/>
    <col min="49" max="50" width="8.73046875" style="3" hidden="1" customWidth="1"/>
    <col min="51" max="16384" width="8.73046875" style="3"/>
  </cols>
  <sheetData>
    <row r="1" spans="1:50" ht="24" customHeight="1" thickBot="1" x14ac:dyDescent="0.65">
      <c r="A1" s="1"/>
      <c r="B1" s="1">
        <v>3</v>
      </c>
      <c r="C1" s="77" t="s">
        <v>0</v>
      </c>
      <c r="D1" s="77"/>
      <c r="E1" s="77"/>
      <c r="F1" s="77"/>
      <c r="G1" s="77"/>
      <c r="H1" s="77"/>
      <c r="I1" s="77"/>
      <c r="J1" s="77"/>
      <c r="K1" s="77"/>
      <c r="L1" s="2"/>
      <c r="M1" s="78"/>
      <c r="N1" s="78"/>
      <c r="O1" s="78"/>
      <c r="P1" s="1"/>
      <c r="Q1" s="1"/>
      <c r="S1" s="4" t="s">
        <v>1</v>
      </c>
      <c r="T1" s="4" t="s">
        <v>2</v>
      </c>
      <c r="U1" s="4" t="s">
        <v>3</v>
      </c>
      <c r="V1" s="4" t="s">
        <v>4</v>
      </c>
    </row>
    <row r="2" spans="1:50" ht="20.25" customHeight="1" x14ac:dyDescent="0.6">
      <c r="A2" s="1"/>
      <c r="B2" s="1"/>
      <c r="C2" s="79" t="s">
        <v>5</v>
      </c>
      <c r="D2" s="80"/>
      <c r="E2" s="81"/>
      <c r="F2" s="82"/>
      <c r="G2" s="5"/>
      <c r="H2" s="6"/>
      <c r="I2" s="7"/>
      <c r="J2" s="1"/>
      <c r="K2" s="1"/>
      <c r="L2" s="1"/>
      <c r="M2" s="8"/>
      <c r="N2" s="9"/>
      <c r="P2" s="1"/>
      <c r="Q2" s="1"/>
      <c r="S2" s="10">
        <v>700</v>
      </c>
      <c r="T2" s="10"/>
      <c r="U2" s="10"/>
      <c r="V2" s="10"/>
    </row>
    <row r="3" spans="1:50" ht="20.25" customHeight="1" x14ac:dyDescent="0.6">
      <c r="A3" s="1"/>
      <c r="B3" s="1"/>
      <c r="C3" s="83" t="s">
        <v>6</v>
      </c>
      <c r="D3" s="84"/>
      <c r="E3" s="85"/>
      <c r="F3" s="86"/>
      <c r="G3" s="5"/>
      <c r="H3" s="6"/>
      <c r="I3" s="11"/>
      <c r="J3" s="6"/>
      <c r="K3" s="1"/>
      <c r="L3" s="1"/>
      <c r="M3" s="8"/>
      <c r="N3" s="9"/>
      <c r="O3" s="1"/>
      <c r="P3" s="1"/>
      <c r="Q3" s="1"/>
    </row>
    <row r="4" spans="1:50" ht="20.25" customHeight="1" x14ac:dyDescent="0.6">
      <c r="A4" s="1"/>
      <c r="B4" s="1"/>
      <c r="C4" s="89" t="s">
        <v>7</v>
      </c>
      <c r="D4" s="90"/>
      <c r="E4" s="91" t="str">
        <f>PHONETIC(E3)</f>
        <v/>
      </c>
      <c r="F4" s="92"/>
      <c r="G4" s="5"/>
      <c r="H4" s="6"/>
      <c r="I4" s="11"/>
      <c r="J4" s="6"/>
      <c r="K4" s="1"/>
      <c r="L4" s="1"/>
      <c r="M4" s="8"/>
      <c r="N4" s="9"/>
      <c r="O4" s="1"/>
      <c r="P4" s="1"/>
      <c r="Q4" s="1"/>
      <c r="S4" s="12">
        <v>1</v>
      </c>
      <c r="T4" s="12">
        <v>2</v>
      </c>
      <c r="U4" s="12">
        <v>3</v>
      </c>
      <c r="V4" s="12">
        <v>4</v>
      </c>
      <c r="W4" s="12">
        <v>5</v>
      </c>
      <c r="X4" s="12">
        <v>6</v>
      </c>
      <c r="Y4" s="13" t="s">
        <v>8</v>
      </c>
    </row>
    <row r="5" spans="1:50" ht="20.25" customHeight="1" thickBot="1" x14ac:dyDescent="0.65">
      <c r="A5" s="1"/>
      <c r="B5" s="1"/>
      <c r="C5" s="93" t="s">
        <v>9</v>
      </c>
      <c r="D5" s="94"/>
      <c r="E5" s="95"/>
      <c r="F5" s="96"/>
      <c r="G5" s="14"/>
      <c r="H5" s="6"/>
      <c r="I5" s="11"/>
      <c r="J5" s="6"/>
      <c r="K5" s="1"/>
      <c r="L5" s="1"/>
      <c r="M5" s="8"/>
      <c r="N5" s="9"/>
      <c r="O5" s="1"/>
      <c r="P5" s="1"/>
      <c r="Q5" s="1"/>
      <c r="S5" s="12" t="s">
        <v>10</v>
      </c>
      <c r="T5" s="12">
        <v>1</v>
      </c>
      <c r="U5" s="12">
        <v>2</v>
      </c>
      <c r="V5" s="12">
        <v>3</v>
      </c>
      <c r="W5" s="12">
        <v>4</v>
      </c>
      <c r="X5" s="12">
        <v>5</v>
      </c>
      <c r="Y5" s="12">
        <v>6</v>
      </c>
    </row>
    <row r="6" spans="1:50" ht="20.25" customHeight="1" thickBot="1" x14ac:dyDescent="0.65">
      <c r="A6" s="1"/>
      <c r="B6" s="1"/>
      <c r="C6" s="97" t="s">
        <v>11</v>
      </c>
      <c r="D6" s="98"/>
      <c r="E6" s="99"/>
      <c r="F6" s="100"/>
      <c r="G6" s="100"/>
      <c r="H6" s="15"/>
      <c r="I6" s="11"/>
      <c r="J6" s="15"/>
      <c r="K6" s="1"/>
      <c r="L6" s="1"/>
      <c r="M6" s="8"/>
      <c r="N6" s="9"/>
      <c r="O6" s="1"/>
      <c r="P6" s="1"/>
      <c r="Q6" s="1"/>
      <c r="S6" s="12"/>
      <c r="T6" s="12"/>
      <c r="U6" s="12"/>
      <c r="V6" s="12"/>
      <c r="W6" s="12"/>
      <c r="X6" s="12"/>
      <c r="Y6" s="12"/>
    </row>
    <row r="7" spans="1:50" ht="20.25" customHeight="1" x14ac:dyDescent="0.6">
      <c r="A7" s="1"/>
      <c r="B7" s="1"/>
      <c r="C7" s="83" t="s">
        <v>12</v>
      </c>
      <c r="D7" s="84"/>
      <c r="E7" s="101"/>
      <c r="F7" s="102"/>
      <c r="G7" s="16"/>
      <c r="H7" s="6"/>
      <c r="I7" s="11"/>
      <c r="J7" s="6"/>
      <c r="M7" s="8"/>
      <c r="N7" s="9"/>
      <c r="O7" s="1"/>
      <c r="P7" s="1"/>
      <c r="Q7" s="1"/>
      <c r="S7" s="12"/>
      <c r="T7" s="12"/>
      <c r="U7" s="12"/>
      <c r="V7" s="12"/>
      <c r="W7" s="12"/>
      <c r="X7" s="12"/>
      <c r="Y7" s="12"/>
    </row>
    <row r="8" spans="1:50" ht="20.25" customHeight="1" thickBot="1" x14ac:dyDescent="0.65">
      <c r="A8" s="1"/>
      <c r="B8" s="1"/>
      <c r="C8" s="103" t="s">
        <v>13</v>
      </c>
      <c r="D8" s="104"/>
      <c r="E8" s="105" t="s">
        <v>14</v>
      </c>
      <c r="F8" s="106"/>
      <c r="G8" s="7"/>
      <c r="H8" s="8"/>
      <c r="I8" s="7"/>
      <c r="J8" s="107">
        <f>SUM(O13:O42)</f>
        <v>0</v>
      </c>
      <c r="K8" s="107"/>
      <c r="L8" s="107"/>
      <c r="M8" s="107"/>
      <c r="N8" s="107"/>
      <c r="O8" s="107"/>
      <c r="P8" s="1"/>
      <c r="Q8" s="1"/>
    </row>
    <row r="9" spans="1:50" ht="9" customHeight="1" thickBot="1" x14ac:dyDescent="0.7">
      <c r="A9" s="1"/>
      <c r="B9" s="1"/>
      <c r="C9" s="1"/>
      <c r="D9" s="1"/>
      <c r="E9" s="1"/>
      <c r="F9" s="8"/>
      <c r="H9" s="18"/>
      <c r="I9" s="18"/>
      <c r="J9" s="108"/>
      <c r="K9" s="108"/>
      <c r="L9" s="108"/>
      <c r="M9" s="108"/>
      <c r="N9" s="108"/>
      <c r="O9" s="108"/>
      <c r="P9" s="1"/>
      <c r="Q9" s="1"/>
    </row>
    <row r="10" spans="1:50" s="28" customFormat="1" ht="30" customHeight="1" thickBot="1" x14ac:dyDescent="0.65">
      <c r="A10" s="19"/>
      <c r="B10" s="20"/>
      <c r="C10" s="87"/>
      <c r="D10" s="88"/>
      <c r="E10" s="21"/>
      <c r="F10" s="22" t="s">
        <v>15</v>
      </c>
      <c r="G10" s="23" t="s">
        <v>16</v>
      </c>
      <c r="H10" s="22" t="s">
        <v>17</v>
      </c>
      <c r="I10" s="23" t="s">
        <v>18</v>
      </c>
      <c r="J10" s="24" t="s">
        <v>19</v>
      </c>
      <c r="K10" s="24"/>
      <c r="L10" s="24"/>
      <c r="M10" s="25" t="s">
        <v>20</v>
      </c>
      <c r="N10" s="26" t="s">
        <v>21</v>
      </c>
      <c r="O10" s="27" t="s">
        <v>22</v>
      </c>
      <c r="P10" s="1"/>
      <c r="Q10" s="1"/>
    </row>
    <row r="11" spans="1:50" s="33" customFormat="1" ht="22.25" customHeight="1" thickBot="1" x14ac:dyDescent="0.65">
      <c r="A11" s="9"/>
      <c r="B11" s="29"/>
      <c r="C11" s="111" t="s">
        <v>23</v>
      </c>
      <c r="D11" s="112"/>
      <c r="E11" s="30"/>
      <c r="F11" s="30" t="s">
        <v>24</v>
      </c>
      <c r="G11" s="31" t="str">
        <f t="shared" ref="G11:G31" si="0">PHONETIC(F11)</f>
        <v>ヤマト　タロウ</v>
      </c>
      <c r="H11" s="30"/>
      <c r="I11" s="31" t="s">
        <v>25</v>
      </c>
      <c r="J11" s="30">
        <v>4</v>
      </c>
      <c r="K11" s="30"/>
      <c r="L11" s="30"/>
      <c r="M11" s="30" t="s">
        <v>26</v>
      </c>
      <c r="N11" s="30" t="str">
        <f>IF(D11="親子ダブルス","親","")</f>
        <v/>
      </c>
      <c r="O11" s="32">
        <f>IF($F11&lt;&gt;"",$S$2,"")</f>
        <v>700</v>
      </c>
      <c r="P11" s="1">
        <f t="shared" ref="P11:P42" si="1">IF($F11&lt;&gt;"",$S$2,"")</f>
        <v>700</v>
      </c>
      <c r="Q11" s="1"/>
      <c r="S11" s="28"/>
      <c r="T11" s="28"/>
      <c r="U11" s="28"/>
      <c r="V11" s="28"/>
      <c r="W11" s="28"/>
      <c r="X11" s="28"/>
      <c r="Y11" s="28"/>
      <c r="Z11" s="34"/>
      <c r="AA11" s="35">
        <f>IFERROR(SEARCH("　",$F11,1),0)</f>
        <v>3</v>
      </c>
      <c r="AB11" s="36" t="str">
        <f>IF(AND($F11&lt;&gt;"",AA11=0),"苗字と名前の間に全角文字で「空白」を入力してください","")</f>
        <v/>
      </c>
    </row>
    <row r="12" spans="1:50" s="33" customFormat="1" ht="18" hidden="1" thickBot="1" x14ac:dyDescent="0.65">
      <c r="A12" s="9"/>
      <c r="B12" s="37"/>
      <c r="C12" s="38"/>
      <c r="D12" s="39"/>
      <c r="E12" s="40"/>
      <c r="F12" s="40" t="s">
        <v>27</v>
      </c>
      <c r="G12" s="41" t="str">
        <f t="shared" si="0"/>
        <v>ヤマト　ジロウ</v>
      </c>
      <c r="H12" s="40" t="s">
        <v>28</v>
      </c>
      <c r="I12" s="42" t="s">
        <v>29</v>
      </c>
      <c r="J12" s="40"/>
      <c r="K12" s="40"/>
      <c r="L12" s="40"/>
      <c r="M12" s="40"/>
      <c r="N12" s="40">
        <v>5</v>
      </c>
      <c r="O12" s="43">
        <f t="shared" ref="O12:O42" si="2">IF($F12&lt;&gt;"",$S$2,"")</f>
        <v>700</v>
      </c>
      <c r="P12" s="1">
        <f t="shared" si="1"/>
        <v>700</v>
      </c>
      <c r="Q12" s="1"/>
      <c r="S12" s="28"/>
      <c r="T12" s="28"/>
      <c r="U12" s="28"/>
      <c r="V12" s="28"/>
      <c r="W12" s="28"/>
      <c r="X12" s="28"/>
      <c r="Y12" s="28"/>
      <c r="Z12" s="35"/>
      <c r="AA12" s="35">
        <f>IFERROR(SEARCH("　",$F12,1),0)</f>
        <v>3</v>
      </c>
      <c r="AB12" s="36" t="str">
        <f>IF(AND($F12&lt;&gt;"",AA12=0),"苗字と名前の間に全角文字で「空白」を入力してください","")</f>
        <v/>
      </c>
      <c r="AE12" s="44" t="s">
        <v>30</v>
      </c>
      <c r="AF12" s="44" t="s">
        <v>31</v>
      </c>
      <c r="AG12" s="44" t="s">
        <v>32</v>
      </c>
      <c r="AH12" s="44" t="s">
        <v>33</v>
      </c>
      <c r="AI12" s="44" t="s">
        <v>34</v>
      </c>
      <c r="AJ12" s="44" t="s">
        <v>35</v>
      </c>
      <c r="AK12" s="44" t="s">
        <v>36</v>
      </c>
      <c r="AL12" s="44" t="s">
        <v>37</v>
      </c>
      <c r="AM12" s="44" t="s">
        <v>38</v>
      </c>
      <c r="AN12" s="44" t="s">
        <v>39</v>
      </c>
      <c r="AO12" s="44" t="s">
        <v>40</v>
      </c>
      <c r="AP12" s="44" t="s">
        <v>41</v>
      </c>
      <c r="AQ12" s="44" t="s">
        <v>42</v>
      </c>
      <c r="AR12" s="44" t="s">
        <v>43</v>
      </c>
      <c r="AS12" s="44" t="s">
        <v>44</v>
      </c>
      <c r="AT12" s="44" t="s">
        <v>45</v>
      </c>
      <c r="AU12" s="44" t="s">
        <v>46</v>
      </c>
      <c r="AV12" s="44" t="s">
        <v>47</v>
      </c>
      <c r="AW12" s="44" t="s">
        <v>48</v>
      </c>
      <c r="AX12" s="44" t="s">
        <v>49</v>
      </c>
    </row>
    <row r="13" spans="1:50" x14ac:dyDescent="0.6">
      <c r="A13" s="1"/>
      <c r="B13" s="45">
        <v>1</v>
      </c>
      <c r="C13" s="113">
        <v>1</v>
      </c>
      <c r="D13" s="114"/>
      <c r="E13" s="46"/>
      <c r="F13" s="47"/>
      <c r="G13" s="48" t="str">
        <f t="shared" si="0"/>
        <v/>
      </c>
      <c r="H13" s="47"/>
      <c r="I13" s="49"/>
      <c r="J13" s="47"/>
      <c r="K13" s="47"/>
      <c r="L13" s="47"/>
      <c r="M13" s="50"/>
      <c r="N13" s="46" t="str">
        <f>IF(D13="親子ダブルス","親","")</f>
        <v/>
      </c>
      <c r="O13" s="51" t="str">
        <f t="shared" si="2"/>
        <v/>
      </c>
      <c r="P13" s="1" t="str">
        <f t="shared" si="1"/>
        <v/>
      </c>
      <c r="Q13" s="1"/>
      <c r="S13" s="28"/>
      <c r="T13" s="28"/>
      <c r="U13" s="28"/>
      <c r="V13" s="28"/>
      <c r="W13" s="28"/>
      <c r="X13" s="28"/>
      <c r="Y13" s="28"/>
      <c r="Z13" s="34"/>
      <c r="AA13" s="35">
        <f>IFERROR(SEARCH("　",$F13,1),0)</f>
        <v>0</v>
      </c>
      <c r="AB13" s="36" t="str">
        <f>IF(AND($F13&lt;&gt;"",AA13=0),"苗字と名前の間に全角文字で「空白」を入力してください","")</f>
        <v/>
      </c>
      <c r="AE13" s="52">
        <f>$E$2</f>
        <v>0</v>
      </c>
      <c r="AF13" s="53">
        <f>$E$5</f>
        <v>0</v>
      </c>
      <c r="AG13" s="53" t="str">
        <f>$E$4</f>
        <v/>
      </c>
      <c r="AH13" s="53">
        <f>$E$3</f>
        <v>0</v>
      </c>
      <c r="AI13" s="53">
        <f>$E$6</f>
        <v>0</v>
      </c>
      <c r="AJ13" s="54">
        <f>$E$7</f>
        <v>0</v>
      </c>
      <c r="AK13" s="55" t="str">
        <f>$E$8</f>
        <v>不要</v>
      </c>
      <c r="AL13" s="53">
        <f>C13</f>
        <v>1</v>
      </c>
      <c r="AM13" s="53">
        <f>J13</f>
        <v>0</v>
      </c>
      <c r="AN13" s="56"/>
      <c r="AO13" s="53">
        <f>F13</f>
        <v>0</v>
      </c>
      <c r="AP13" s="53" t="str">
        <f>G13</f>
        <v/>
      </c>
      <c r="AQ13" s="56"/>
      <c r="AR13" s="56"/>
      <c r="AS13" s="56"/>
      <c r="AT13" s="56"/>
      <c r="AU13" s="56"/>
      <c r="AV13" s="53">
        <f>M13</f>
        <v>0</v>
      </c>
      <c r="AW13" s="57" t="str">
        <f>O13</f>
        <v/>
      </c>
      <c r="AX13" s="58"/>
    </row>
    <row r="14" spans="1:50" ht="22.5" customHeight="1" x14ac:dyDescent="0.6">
      <c r="A14" s="1"/>
      <c r="B14" s="59">
        <v>2</v>
      </c>
      <c r="C14" s="109">
        <v>2</v>
      </c>
      <c r="D14" s="110"/>
      <c r="E14" s="46"/>
      <c r="F14" s="60"/>
      <c r="G14" s="48" t="str">
        <f t="shared" si="0"/>
        <v/>
      </c>
      <c r="H14" s="60"/>
      <c r="I14" s="48"/>
      <c r="J14" s="60"/>
      <c r="K14" s="60"/>
      <c r="L14" s="60"/>
      <c r="M14" s="60"/>
      <c r="N14" s="61"/>
      <c r="O14" s="62" t="str">
        <f t="shared" si="2"/>
        <v/>
      </c>
      <c r="P14" s="1" t="str">
        <f t="shared" si="1"/>
        <v/>
      </c>
      <c r="Q14" s="1"/>
      <c r="S14" s="28"/>
      <c r="T14" s="28"/>
      <c r="U14" s="28"/>
      <c r="V14" s="28"/>
      <c r="W14" s="28"/>
      <c r="X14" s="28"/>
      <c r="Y14" s="28"/>
      <c r="Z14" s="35"/>
      <c r="AA14" s="35">
        <f>IFERROR(SEARCH("　",$F14,1),0)</f>
        <v>0</v>
      </c>
      <c r="AB14" s="36" t="str">
        <f>IF(AND($F14&lt;&gt;"",AA14=0),"苗字と名前の間に全角文字で「空白」を入力してください","")</f>
        <v/>
      </c>
      <c r="AE14" s="63">
        <f t="shared" ref="AE14:AE42" si="3">$E$2</f>
        <v>0</v>
      </c>
      <c r="AF14" s="64">
        <f t="shared" ref="AF14:AF42" si="4">$E$5</f>
        <v>0</v>
      </c>
      <c r="AG14" s="64" t="str">
        <f t="shared" ref="AG14:AG42" si="5">$E$4</f>
        <v/>
      </c>
      <c r="AH14" s="64">
        <f t="shared" ref="AH14:AH42" si="6">$E$3</f>
        <v>0</v>
      </c>
      <c r="AI14" s="64">
        <f t="shared" ref="AI14:AI42" si="7">$E$6</f>
        <v>0</v>
      </c>
      <c r="AJ14" s="65">
        <f t="shared" ref="AJ14:AJ42" si="8">$E$7</f>
        <v>0</v>
      </c>
      <c r="AK14" s="66" t="str">
        <f t="shared" ref="AK14:AK42" si="9">$E$8</f>
        <v>不要</v>
      </c>
      <c r="AL14" s="53">
        <f t="shared" ref="AL14:AL42" si="10">C14</f>
        <v>2</v>
      </c>
      <c r="AM14" s="53">
        <f t="shared" ref="AM14:AM42" si="11">J14</f>
        <v>0</v>
      </c>
      <c r="AN14" s="56"/>
      <c r="AO14" s="53">
        <f t="shared" ref="AO14:AP42" si="12">F14</f>
        <v>0</v>
      </c>
      <c r="AP14" s="53" t="str">
        <f t="shared" si="12"/>
        <v/>
      </c>
      <c r="AQ14" s="56"/>
      <c r="AR14" s="56"/>
      <c r="AS14" s="56"/>
      <c r="AT14" s="56"/>
      <c r="AU14" s="56"/>
      <c r="AV14" s="53">
        <f t="shared" ref="AV14:AV42" si="13">M14</f>
        <v>0</v>
      </c>
      <c r="AW14" s="57" t="str">
        <f t="shared" ref="AW14:AW42" si="14">O14</f>
        <v/>
      </c>
      <c r="AX14" s="58"/>
    </row>
    <row r="15" spans="1:50" ht="22.5" customHeight="1" x14ac:dyDescent="0.6">
      <c r="A15" s="1"/>
      <c r="B15" s="59">
        <v>3</v>
      </c>
      <c r="C15" s="109">
        <v>3</v>
      </c>
      <c r="D15" s="110"/>
      <c r="E15" s="46"/>
      <c r="F15" s="60"/>
      <c r="G15" s="48" t="str">
        <f t="shared" si="0"/>
        <v/>
      </c>
      <c r="H15" s="60"/>
      <c r="I15" s="48"/>
      <c r="J15" s="60"/>
      <c r="K15" s="60"/>
      <c r="L15" s="60"/>
      <c r="M15" s="60"/>
      <c r="N15" s="61" t="str">
        <f>IF(D15="親子ダブルス","親","")</f>
        <v/>
      </c>
      <c r="O15" s="62" t="str">
        <f t="shared" si="2"/>
        <v/>
      </c>
      <c r="P15" s="1" t="str">
        <f t="shared" si="1"/>
        <v/>
      </c>
      <c r="Q15" s="1"/>
      <c r="S15" s="28"/>
      <c r="T15" s="28"/>
      <c r="U15" s="28"/>
      <c r="V15" s="28"/>
      <c r="W15" s="28"/>
      <c r="X15" s="28"/>
      <c r="Y15" s="28"/>
      <c r="Z15" s="28"/>
      <c r="AE15" s="63">
        <f t="shared" si="3"/>
        <v>0</v>
      </c>
      <c r="AF15" s="64">
        <f t="shared" si="4"/>
        <v>0</v>
      </c>
      <c r="AG15" s="64" t="str">
        <f t="shared" si="5"/>
        <v/>
      </c>
      <c r="AH15" s="64">
        <f t="shared" si="6"/>
        <v>0</v>
      </c>
      <c r="AI15" s="64">
        <f t="shared" si="7"/>
        <v>0</v>
      </c>
      <c r="AJ15" s="65">
        <f t="shared" si="8"/>
        <v>0</v>
      </c>
      <c r="AK15" s="66" t="str">
        <f t="shared" si="9"/>
        <v>不要</v>
      </c>
      <c r="AL15" s="53">
        <f t="shared" si="10"/>
        <v>3</v>
      </c>
      <c r="AM15" s="53">
        <f t="shared" si="11"/>
        <v>0</v>
      </c>
      <c r="AN15" s="56"/>
      <c r="AO15" s="53">
        <f t="shared" si="12"/>
        <v>0</v>
      </c>
      <c r="AP15" s="53" t="str">
        <f t="shared" si="12"/>
        <v/>
      </c>
      <c r="AQ15" s="56"/>
      <c r="AR15" s="56"/>
      <c r="AS15" s="56"/>
      <c r="AT15" s="56"/>
      <c r="AU15" s="56"/>
      <c r="AV15" s="53">
        <f t="shared" si="13"/>
        <v>0</v>
      </c>
      <c r="AW15" s="57" t="str">
        <f t="shared" si="14"/>
        <v/>
      </c>
      <c r="AX15" s="58"/>
    </row>
    <row r="16" spans="1:50" ht="22.5" customHeight="1" x14ac:dyDescent="0.6">
      <c r="A16" s="1"/>
      <c r="B16" s="59">
        <v>4</v>
      </c>
      <c r="C16" s="109">
        <v>4</v>
      </c>
      <c r="D16" s="110"/>
      <c r="E16" s="46"/>
      <c r="F16" s="60"/>
      <c r="G16" s="48" t="str">
        <f t="shared" si="0"/>
        <v/>
      </c>
      <c r="H16" s="60"/>
      <c r="I16" s="48"/>
      <c r="J16" s="60"/>
      <c r="K16" s="60"/>
      <c r="L16" s="60"/>
      <c r="M16" s="60"/>
      <c r="N16" s="61"/>
      <c r="O16" s="62" t="str">
        <f t="shared" si="2"/>
        <v/>
      </c>
      <c r="P16" s="1" t="str">
        <f t="shared" si="1"/>
        <v/>
      </c>
      <c r="Q16" s="1"/>
      <c r="S16" s="28"/>
      <c r="T16" s="28"/>
      <c r="U16" s="28"/>
      <c r="V16" s="28"/>
      <c r="W16" s="28"/>
      <c r="X16" s="28"/>
      <c r="Y16" s="28"/>
      <c r="Z16" s="28"/>
      <c r="AE16" s="63">
        <f t="shared" si="3"/>
        <v>0</v>
      </c>
      <c r="AF16" s="64">
        <f t="shared" si="4"/>
        <v>0</v>
      </c>
      <c r="AG16" s="64" t="str">
        <f t="shared" si="5"/>
        <v/>
      </c>
      <c r="AH16" s="64">
        <f t="shared" si="6"/>
        <v>0</v>
      </c>
      <c r="AI16" s="64">
        <f t="shared" si="7"/>
        <v>0</v>
      </c>
      <c r="AJ16" s="65">
        <f t="shared" si="8"/>
        <v>0</v>
      </c>
      <c r="AK16" s="66" t="str">
        <f t="shared" si="9"/>
        <v>不要</v>
      </c>
      <c r="AL16" s="53">
        <f t="shared" si="10"/>
        <v>4</v>
      </c>
      <c r="AM16" s="53">
        <f t="shared" si="11"/>
        <v>0</v>
      </c>
      <c r="AN16" s="56"/>
      <c r="AO16" s="53">
        <f t="shared" si="12"/>
        <v>0</v>
      </c>
      <c r="AP16" s="53" t="str">
        <f t="shared" si="12"/>
        <v/>
      </c>
      <c r="AQ16" s="56"/>
      <c r="AR16" s="56"/>
      <c r="AS16" s="56"/>
      <c r="AT16" s="56"/>
      <c r="AU16" s="56"/>
      <c r="AV16" s="53">
        <f t="shared" si="13"/>
        <v>0</v>
      </c>
      <c r="AW16" s="57" t="str">
        <f t="shared" si="14"/>
        <v/>
      </c>
      <c r="AX16" s="58"/>
    </row>
    <row r="17" spans="1:50" ht="22.5" customHeight="1" x14ac:dyDescent="0.6">
      <c r="A17" s="1"/>
      <c r="B17" s="59">
        <v>5</v>
      </c>
      <c r="C17" s="109">
        <v>5</v>
      </c>
      <c r="D17" s="110"/>
      <c r="E17" s="46"/>
      <c r="F17" s="60"/>
      <c r="G17" s="48" t="str">
        <f t="shared" si="0"/>
        <v/>
      </c>
      <c r="H17" s="60"/>
      <c r="I17" s="48"/>
      <c r="J17" s="60"/>
      <c r="K17" s="60"/>
      <c r="L17" s="60"/>
      <c r="M17" s="60"/>
      <c r="N17" s="61" t="str">
        <f>IF(D17="親子ダブルス","親","")</f>
        <v/>
      </c>
      <c r="O17" s="62" t="str">
        <f t="shared" si="2"/>
        <v/>
      </c>
      <c r="P17" s="1" t="str">
        <f t="shared" si="1"/>
        <v/>
      </c>
      <c r="Q17" s="1"/>
      <c r="S17" s="28"/>
      <c r="T17" s="28"/>
      <c r="U17" s="28"/>
      <c r="V17" s="28"/>
      <c r="W17" s="28"/>
      <c r="X17" s="28"/>
      <c r="Y17" s="28"/>
      <c r="Z17" s="28"/>
      <c r="AE17" s="63">
        <f t="shared" si="3"/>
        <v>0</v>
      </c>
      <c r="AF17" s="64">
        <f t="shared" si="4"/>
        <v>0</v>
      </c>
      <c r="AG17" s="64" t="str">
        <f t="shared" si="5"/>
        <v/>
      </c>
      <c r="AH17" s="64">
        <f t="shared" si="6"/>
        <v>0</v>
      </c>
      <c r="AI17" s="64">
        <f t="shared" si="7"/>
        <v>0</v>
      </c>
      <c r="AJ17" s="65">
        <f t="shared" si="8"/>
        <v>0</v>
      </c>
      <c r="AK17" s="66" t="str">
        <f t="shared" si="9"/>
        <v>不要</v>
      </c>
      <c r="AL17" s="53">
        <f t="shared" si="10"/>
        <v>5</v>
      </c>
      <c r="AM17" s="53">
        <f t="shared" si="11"/>
        <v>0</v>
      </c>
      <c r="AN17" s="56"/>
      <c r="AO17" s="53">
        <f t="shared" si="12"/>
        <v>0</v>
      </c>
      <c r="AP17" s="53" t="str">
        <f t="shared" si="12"/>
        <v/>
      </c>
      <c r="AQ17" s="56"/>
      <c r="AR17" s="56"/>
      <c r="AS17" s="56"/>
      <c r="AT17" s="56"/>
      <c r="AU17" s="56"/>
      <c r="AV17" s="53">
        <f t="shared" si="13"/>
        <v>0</v>
      </c>
      <c r="AW17" s="57" t="str">
        <f t="shared" si="14"/>
        <v/>
      </c>
      <c r="AX17" s="58"/>
    </row>
    <row r="18" spans="1:50" ht="22.5" customHeight="1" x14ac:dyDescent="0.6">
      <c r="A18" s="1"/>
      <c r="B18" s="59">
        <v>6</v>
      </c>
      <c r="C18" s="109">
        <v>6</v>
      </c>
      <c r="D18" s="110"/>
      <c r="E18" s="46"/>
      <c r="F18" s="60"/>
      <c r="G18" s="48" t="str">
        <f t="shared" si="0"/>
        <v/>
      </c>
      <c r="H18" s="60"/>
      <c r="I18" s="48"/>
      <c r="J18" s="60"/>
      <c r="K18" s="60"/>
      <c r="L18" s="60"/>
      <c r="M18" s="60"/>
      <c r="N18" s="61"/>
      <c r="O18" s="62" t="str">
        <f t="shared" si="2"/>
        <v/>
      </c>
      <c r="P18" s="1" t="str">
        <f t="shared" si="1"/>
        <v/>
      </c>
      <c r="Q18" s="1"/>
      <c r="S18" s="28"/>
      <c r="T18" s="28"/>
      <c r="U18" s="28"/>
      <c r="V18" s="28"/>
      <c r="W18" s="28"/>
      <c r="X18" s="28"/>
      <c r="Y18" s="28"/>
      <c r="Z18" s="28"/>
      <c r="AE18" s="63">
        <f t="shared" si="3"/>
        <v>0</v>
      </c>
      <c r="AF18" s="64">
        <f t="shared" si="4"/>
        <v>0</v>
      </c>
      <c r="AG18" s="64" t="str">
        <f t="shared" si="5"/>
        <v/>
      </c>
      <c r="AH18" s="64">
        <f t="shared" si="6"/>
        <v>0</v>
      </c>
      <c r="AI18" s="64">
        <f t="shared" si="7"/>
        <v>0</v>
      </c>
      <c r="AJ18" s="65">
        <f t="shared" si="8"/>
        <v>0</v>
      </c>
      <c r="AK18" s="66" t="str">
        <f t="shared" si="9"/>
        <v>不要</v>
      </c>
      <c r="AL18" s="53">
        <f t="shared" si="10"/>
        <v>6</v>
      </c>
      <c r="AM18" s="53">
        <f t="shared" si="11"/>
        <v>0</v>
      </c>
      <c r="AN18" s="56"/>
      <c r="AO18" s="53">
        <f t="shared" si="12"/>
        <v>0</v>
      </c>
      <c r="AP18" s="53" t="str">
        <f t="shared" si="12"/>
        <v/>
      </c>
      <c r="AQ18" s="56"/>
      <c r="AR18" s="56"/>
      <c r="AS18" s="56"/>
      <c r="AT18" s="56"/>
      <c r="AU18" s="56"/>
      <c r="AV18" s="53">
        <f t="shared" si="13"/>
        <v>0</v>
      </c>
      <c r="AW18" s="57" t="str">
        <f t="shared" si="14"/>
        <v/>
      </c>
      <c r="AX18" s="58"/>
    </row>
    <row r="19" spans="1:50" ht="22.5" customHeight="1" x14ac:dyDescent="0.6">
      <c r="A19" s="1"/>
      <c r="B19" s="59">
        <v>7</v>
      </c>
      <c r="C19" s="109">
        <v>7</v>
      </c>
      <c r="D19" s="110"/>
      <c r="E19" s="46"/>
      <c r="F19" s="60"/>
      <c r="G19" s="48" t="str">
        <f t="shared" si="0"/>
        <v/>
      </c>
      <c r="H19" s="60"/>
      <c r="I19" s="48"/>
      <c r="J19" s="60"/>
      <c r="K19" s="60"/>
      <c r="L19" s="60"/>
      <c r="M19" s="60"/>
      <c r="N19" s="61"/>
      <c r="O19" s="62" t="str">
        <f t="shared" si="2"/>
        <v/>
      </c>
      <c r="P19" s="1" t="str">
        <f t="shared" si="1"/>
        <v/>
      </c>
      <c r="Q19" s="1"/>
      <c r="S19" s="28"/>
      <c r="T19" s="28"/>
      <c r="U19" s="28"/>
      <c r="V19" s="28"/>
      <c r="W19" s="28"/>
      <c r="X19" s="28"/>
      <c r="Y19" s="28"/>
      <c r="Z19" s="28"/>
      <c r="AE19" s="63">
        <f t="shared" si="3"/>
        <v>0</v>
      </c>
      <c r="AF19" s="64">
        <f t="shared" si="4"/>
        <v>0</v>
      </c>
      <c r="AG19" s="64" t="str">
        <f t="shared" si="5"/>
        <v/>
      </c>
      <c r="AH19" s="64">
        <f t="shared" si="6"/>
        <v>0</v>
      </c>
      <c r="AI19" s="64">
        <f t="shared" si="7"/>
        <v>0</v>
      </c>
      <c r="AJ19" s="65">
        <f t="shared" si="8"/>
        <v>0</v>
      </c>
      <c r="AK19" s="66" t="str">
        <f t="shared" si="9"/>
        <v>不要</v>
      </c>
      <c r="AL19" s="53">
        <f t="shared" si="10"/>
        <v>7</v>
      </c>
      <c r="AM19" s="53">
        <f t="shared" si="11"/>
        <v>0</v>
      </c>
      <c r="AN19" s="56"/>
      <c r="AO19" s="53">
        <f t="shared" si="12"/>
        <v>0</v>
      </c>
      <c r="AP19" s="53" t="str">
        <f t="shared" si="12"/>
        <v/>
      </c>
      <c r="AQ19" s="56"/>
      <c r="AR19" s="56"/>
      <c r="AS19" s="56"/>
      <c r="AT19" s="56"/>
      <c r="AU19" s="56"/>
      <c r="AV19" s="53">
        <f t="shared" si="13"/>
        <v>0</v>
      </c>
      <c r="AW19" s="57" t="str">
        <f t="shared" si="14"/>
        <v/>
      </c>
      <c r="AX19" s="58"/>
    </row>
    <row r="20" spans="1:50" ht="22.5" customHeight="1" x14ac:dyDescent="0.6">
      <c r="A20" s="1"/>
      <c r="B20" s="59">
        <v>8</v>
      </c>
      <c r="C20" s="109">
        <v>8</v>
      </c>
      <c r="D20" s="110"/>
      <c r="E20" s="46"/>
      <c r="F20" s="60"/>
      <c r="G20" s="48" t="str">
        <f t="shared" si="0"/>
        <v/>
      </c>
      <c r="H20" s="60"/>
      <c r="I20" s="48"/>
      <c r="J20" s="60"/>
      <c r="K20" s="60"/>
      <c r="L20" s="60"/>
      <c r="M20" s="60"/>
      <c r="N20" s="61"/>
      <c r="O20" s="62" t="str">
        <f t="shared" si="2"/>
        <v/>
      </c>
      <c r="P20" s="1" t="str">
        <f t="shared" si="1"/>
        <v/>
      </c>
      <c r="Q20" s="1"/>
      <c r="S20" s="28"/>
      <c r="T20" s="28"/>
      <c r="U20" s="28"/>
      <c r="V20" s="28"/>
      <c r="W20" s="28"/>
      <c r="X20" s="28"/>
      <c r="Y20" s="28"/>
      <c r="Z20" s="28"/>
      <c r="AE20" s="63">
        <f t="shared" si="3"/>
        <v>0</v>
      </c>
      <c r="AF20" s="64">
        <f t="shared" si="4"/>
        <v>0</v>
      </c>
      <c r="AG20" s="64" t="str">
        <f t="shared" si="5"/>
        <v/>
      </c>
      <c r="AH20" s="64">
        <f t="shared" si="6"/>
        <v>0</v>
      </c>
      <c r="AI20" s="64">
        <f t="shared" si="7"/>
        <v>0</v>
      </c>
      <c r="AJ20" s="65">
        <f t="shared" si="8"/>
        <v>0</v>
      </c>
      <c r="AK20" s="66" t="str">
        <f t="shared" si="9"/>
        <v>不要</v>
      </c>
      <c r="AL20" s="53">
        <f t="shared" si="10"/>
        <v>8</v>
      </c>
      <c r="AM20" s="53">
        <f t="shared" si="11"/>
        <v>0</v>
      </c>
      <c r="AN20" s="56"/>
      <c r="AO20" s="53">
        <f t="shared" si="12"/>
        <v>0</v>
      </c>
      <c r="AP20" s="53" t="str">
        <f t="shared" si="12"/>
        <v/>
      </c>
      <c r="AQ20" s="56"/>
      <c r="AR20" s="56"/>
      <c r="AS20" s="56"/>
      <c r="AT20" s="56"/>
      <c r="AU20" s="56"/>
      <c r="AV20" s="53">
        <f t="shared" si="13"/>
        <v>0</v>
      </c>
      <c r="AW20" s="57" t="str">
        <f t="shared" si="14"/>
        <v/>
      </c>
      <c r="AX20" s="58"/>
    </row>
    <row r="21" spans="1:50" ht="22.5" customHeight="1" x14ac:dyDescent="0.6">
      <c r="A21" s="1"/>
      <c r="B21" s="59">
        <v>9</v>
      </c>
      <c r="C21" s="109">
        <v>9</v>
      </c>
      <c r="D21" s="110"/>
      <c r="E21" s="46"/>
      <c r="F21" s="60"/>
      <c r="G21" s="48" t="str">
        <f t="shared" si="0"/>
        <v/>
      </c>
      <c r="H21" s="60"/>
      <c r="I21" s="48"/>
      <c r="J21" s="60"/>
      <c r="K21" s="60"/>
      <c r="L21" s="60"/>
      <c r="M21" s="60"/>
      <c r="N21" s="61" t="str">
        <f>IF(D21="親子ダブルス","親","")</f>
        <v/>
      </c>
      <c r="O21" s="62" t="str">
        <f t="shared" si="2"/>
        <v/>
      </c>
      <c r="P21" s="1" t="str">
        <f t="shared" si="1"/>
        <v/>
      </c>
      <c r="Q21" s="1"/>
      <c r="S21" s="28"/>
      <c r="T21" s="28"/>
      <c r="U21" s="28"/>
      <c r="V21" s="28"/>
      <c r="W21" s="28"/>
      <c r="X21" s="28"/>
      <c r="Y21" s="28"/>
      <c r="Z21" s="28"/>
      <c r="AE21" s="63">
        <f t="shared" si="3"/>
        <v>0</v>
      </c>
      <c r="AF21" s="64">
        <f t="shared" si="4"/>
        <v>0</v>
      </c>
      <c r="AG21" s="64" t="str">
        <f t="shared" si="5"/>
        <v/>
      </c>
      <c r="AH21" s="64">
        <f t="shared" si="6"/>
        <v>0</v>
      </c>
      <c r="AI21" s="64">
        <f t="shared" si="7"/>
        <v>0</v>
      </c>
      <c r="AJ21" s="65">
        <f t="shared" si="8"/>
        <v>0</v>
      </c>
      <c r="AK21" s="66" t="str">
        <f t="shared" si="9"/>
        <v>不要</v>
      </c>
      <c r="AL21" s="53">
        <f t="shared" si="10"/>
        <v>9</v>
      </c>
      <c r="AM21" s="53">
        <f t="shared" si="11"/>
        <v>0</v>
      </c>
      <c r="AN21" s="56"/>
      <c r="AO21" s="53">
        <f t="shared" si="12"/>
        <v>0</v>
      </c>
      <c r="AP21" s="53" t="str">
        <f t="shared" si="12"/>
        <v/>
      </c>
      <c r="AQ21" s="56"/>
      <c r="AR21" s="56"/>
      <c r="AS21" s="56"/>
      <c r="AT21" s="56"/>
      <c r="AU21" s="56"/>
      <c r="AV21" s="53">
        <f t="shared" si="13"/>
        <v>0</v>
      </c>
      <c r="AW21" s="57" t="str">
        <f t="shared" si="14"/>
        <v/>
      </c>
      <c r="AX21" s="58"/>
    </row>
    <row r="22" spans="1:50" ht="22.5" customHeight="1" x14ac:dyDescent="0.6">
      <c r="A22" s="1"/>
      <c r="B22" s="59">
        <v>10</v>
      </c>
      <c r="C22" s="109">
        <v>10</v>
      </c>
      <c r="D22" s="110"/>
      <c r="E22" s="46"/>
      <c r="F22" s="60"/>
      <c r="G22" s="48" t="str">
        <f t="shared" si="0"/>
        <v/>
      </c>
      <c r="H22" s="60"/>
      <c r="I22" s="48"/>
      <c r="J22" s="60"/>
      <c r="K22" s="60"/>
      <c r="L22" s="60"/>
      <c r="M22" s="60"/>
      <c r="N22" s="61"/>
      <c r="O22" s="62" t="str">
        <f t="shared" si="2"/>
        <v/>
      </c>
      <c r="P22" s="1" t="str">
        <f t="shared" si="1"/>
        <v/>
      </c>
      <c r="Q22" s="1"/>
      <c r="S22" s="28"/>
      <c r="T22" s="28"/>
      <c r="U22" s="28"/>
      <c r="V22" s="28"/>
      <c r="W22" s="28"/>
      <c r="X22" s="28"/>
      <c r="Y22" s="28"/>
      <c r="Z22" s="28"/>
      <c r="AE22" s="63">
        <f t="shared" si="3"/>
        <v>0</v>
      </c>
      <c r="AF22" s="64">
        <f t="shared" si="4"/>
        <v>0</v>
      </c>
      <c r="AG22" s="64" t="str">
        <f t="shared" si="5"/>
        <v/>
      </c>
      <c r="AH22" s="64">
        <f t="shared" si="6"/>
        <v>0</v>
      </c>
      <c r="AI22" s="64">
        <f t="shared" si="7"/>
        <v>0</v>
      </c>
      <c r="AJ22" s="65">
        <f t="shared" si="8"/>
        <v>0</v>
      </c>
      <c r="AK22" s="66" t="str">
        <f t="shared" si="9"/>
        <v>不要</v>
      </c>
      <c r="AL22" s="53">
        <f t="shared" si="10"/>
        <v>10</v>
      </c>
      <c r="AM22" s="53">
        <f t="shared" si="11"/>
        <v>0</v>
      </c>
      <c r="AN22" s="56"/>
      <c r="AO22" s="53">
        <f t="shared" si="12"/>
        <v>0</v>
      </c>
      <c r="AP22" s="53" t="str">
        <f t="shared" si="12"/>
        <v/>
      </c>
      <c r="AQ22" s="56"/>
      <c r="AR22" s="56"/>
      <c r="AS22" s="56"/>
      <c r="AT22" s="56"/>
      <c r="AU22" s="56"/>
      <c r="AV22" s="53">
        <f t="shared" si="13"/>
        <v>0</v>
      </c>
      <c r="AW22" s="57" t="str">
        <f t="shared" si="14"/>
        <v/>
      </c>
      <c r="AX22" s="58"/>
    </row>
    <row r="23" spans="1:50" ht="22.5" customHeight="1" x14ac:dyDescent="0.6">
      <c r="A23" s="1"/>
      <c r="B23" s="59">
        <v>6</v>
      </c>
      <c r="C23" s="109">
        <v>11</v>
      </c>
      <c r="D23" s="110"/>
      <c r="E23" s="46"/>
      <c r="F23" s="60"/>
      <c r="G23" s="48" t="str">
        <f t="shared" si="0"/>
        <v/>
      </c>
      <c r="H23" s="60"/>
      <c r="I23" s="48"/>
      <c r="J23" s="60"/>
      <c r="K23" s="60"/>
      <c r="L23" s="60"/>
      <c r="M23" s="60"/>
      <c r="N23" s="61"/>
      <c r="O23" s="62" t="str">
        <f t="shared" si="2"/>
        <v/>
      </c>
      <c r="P23" s="1" t="str">
        <f t="shared" si="1"/>
        <v/>
      </c>
      <c r="Q23" s="1"/>
      <c r="S23" s="28"/>
      <c r="T23" s="28"/>
      <c r="U23" s="28"/>
      <c r="V23" s="28"/>
      <c r="W23" s="28"/>
      <c r="X23" s="28"/>
      <c r="Y23" s="28"/>
      <c r="Z23" s="28"/>
      <c r="AE23" s="63">
        <f t="shared" si="3"/>
        <v>0</v>
      </c>
      <c r="AF23" s="64">
        <f t="shared" si="4"/>
        <v>0</v>
      </c>
      <c r="AG23" s="64" t="str">
        <f t="shared" si="5"/>
        <v/>
      </c>
      <c r="AH23" s="64">
        <f t="shared" si="6"/>
        <v>0</v>
      </c>
      <c r="AI23" s="64">
        <f t="shared" si="7"/>
        <v>0</v>
      </c>
      <c r="AJ23" s="65">
        <f t="shared" si="8"/>
        <v>0</v>
      </c>
      <c r="AK23" s="66" t="str">
        <f t="shared" si="9"/>
        <v>不要</v>
      </c>
      <c r="AL23" s="53">
        <f t="shared" si="10"/>
        <v>11</v>
      </c>
      <c r="AM23" s="53">
        <f t="shared" si="11"/>
        <v>0</v>
      </c>
      <c r="AN23" s="56"/>
      <c r="AO23" s="53">
        <f t="shared" si="12"/>
        <v>0</v>
      </c>
      <c r="AP23" s="53" t="str">
        <f t="shared" si="12"/>
        <v/>
      </c>
      <c r="AQ23" s="56"/>
      <c r="AR23" s="56"/>
      <c r="AS23" s="56"/>
      <c r="AT23" s="56"/>
      <c r="AU23" s="56"/>
      <c r="AV23" s="53">
        <f t="shared" si="13"/>
        <v>0</v>
      </c>
      <c r="AW23" s="57" t="str">
        <f t="shared" si="14"/>
        <v/>
      </c>
      <c r="AX23" s="58"/>
    </row>
    <row r="24" spans="1:50" ht="22.5" customHeight="1" x14ac:dyDescent="0.6">
      <c r="A24" s="1"/>
      <c r="B24" s="59">
        <v>7</v>
      </c>
      <c r="C24" s="109">
        <v>12</v>
      </c>
      <c r="D24" s="110"/>
      <c r="E24" s="46"/>
      <c r="F24" s="60"/>
      <c r="G24" s="48" t="str">
        <f t="shared" si="0"/>
        <v/>
      </c>
      <c r="H24" s="60"/>
      <c r="I24" s="48"/>
      <c r="J24" s="60"/>
      <c r="K24" s="60"/>
      <c r="L24" s="60"/>
      <c r="M24" s="60"/>
      <c r="N24" s="61"/>
      <c r="O24" s="62" t="str">
        <f t="shared" si="2"/>
        <v/>
      </c>
      <c r="P24" s="1" t="str">
        <f t="shared" si="1"/>
        <v/>
      </c>
      <c r="Q24" s="1"/>
      <c r="S24" s="28"/>
      <c r="T24" s="28"/>
      <c r="U24" s="28"/>
      <c r="V24" s="28"/>
      <c r="W24" s="28"/>
      <c r="X24" s="28"/>
      <c r="Y24" s="28"/>
      <c r="Z24" s="28"/>
      <c r="AE24" s="63">
        <f t="shared" si="3"/>
        <v>0</v>
      </c>
      <c r="AF24" s="64">
        <f t="shared" si="4"/>
        <v>0</v>
      </c>
      <c r="AG24" s="64" t="str">
        <f t="shared" si="5"/>
        <v/>
      </c>
      <c r="AH24" s="64">
        <f t="shared" si="6"/>
        <v>0</v>
      </c>
      <c r="AI24" s="64">
        <f t="shared" si="7"/>
        <v>0</v>
      </c>
      <c r="AJ24" s="65">
        <f t="shared" si="8"/>
        <v>0</v>
      </c>
      <c r="AK24" s="66" t="str">
        <f t="shared" si="9"/>
        <v>不要</v>
      </c>
      <c r="AL24" s="53">
        <f t="shared" si="10"/>
        <v>12</v>
      </c>
      <c r="AM24" s="53">
        <f t="shared" si="11"/>
        <v>0</v>
      </c>
      <c r="AN24" s="56"/>
      <c r="AO24" s="53">
        <f t="shared" si="12"/>
        <v>0</v>
      </c>
      <c r="AP24" s="53" t="str">
        <f t="shared" si="12"/>
        <v/>
      </c>
      <c r="AQ24" s="56"/>
      <c r="AR24" s="56"/>
      <c r="AS24" s="56"/>
      <c r="AT24" s="56"/>
      <c r="AU24" s="56"/>
      <c r="AV24" s="53">
        <f t="shared" si="13"/>
        <v>0</v>
      </c>
      <c r="AW24" s="57" t="str">
        <f t="shared" si="14"/>
        <v/>
      </c>
      <c r="AX24" s="58"/>
    </row>
    <row r="25" spans="1:50" ht="22.5" customHeight="1" x14ac:dyDescent="0.6">
      <c r="A25" s="1"/>
      <c r="B25" s="59">
        <v>8</v>
      </c>
      <c r="C25" s="109">
        <v>13</v>
      </c>
      <c r="D25" s="110"/>
      <c r="E25" s="46"/>
      <c r="F25" s="60"/>
      <c r="G25" s="48" t="str">
        <f t="shared" si="0"/>
        <v/>
      </c>
      <c r="H25" s="60"/>
      <c r="I25" s="48"/>
      <c r="J25" s="60"/>
      <c r="K25" s="60"/>
      <c r="L25" s="60"/>
      <c r="M25" s="60"/>
      <c r="N25" s="61"/>
      <c r="O25" s="62" t="str">
        <f t="shared" si="2"/>
        <v/>
      </c>
      <c r="P25" s="1" t="str">
        <f t="shared" si="1"/>
        <v/>
      </c>
      <c r="Q25" s="1"/>
      <c r="S25" s="28"/>
      <c r="T25" s="28"/>
      <c r="U25" s="28"/>
      <c r="V25" s="28"/>
      <c r="W25" s="28"/>
      <c r="X25" s="28"/>
      <c r="Y25" s="28"/>
      <c r="Z25" s="28"/>
      <c r="AE25" s="63">
        <f t="shared" si="3"/>
        <v>0</v>
      </c>
      <c r="AF25" s="64">
        <f t="shared" si="4"/>
        <v>0</v>
      </c>
      <c r="AG25" s="64" t="str">
        <f t="shared" si="5"/>
        <v/>
      </c>
      <c r="AH25" s="64">
        <f t="shared" si="6"/>
        <v>0</v>
      </c>
      <c r="AI25" s="64">
        <f t="shared" si="7"/>
        <v>0</v>
      </c>
      <c r="AJ25" s="65">
        <f t="shared" si="8"/>
        <v>0</v>
      </c>
      <c r="AK25" s="66" t="str">
        <f t="shared" si="9"/>
        <v>不要</v>
      </c>
      <c r="AL25" s="53">
        <f t="shared" si="10"/>
        <v>13</v>
      </c>
      <c r="AM25" s="53">
        <f t="shared" si="11"/>
        <v>0</v>
      </c>
      <c r="AN25" s="56"/>
      <c r="AO25" s="53">
        <f t="shared" si="12"/>
        <v>0</v>
      </c>
      <c r="AP25" s="53" t="str">
        <f t="shared" si="12"/>
        <v/>
      </c>
      <c r="AQ25" s="56"/>
      <c r="AR25" s="56"/>
      <c r="AS25" s="56"/>
      <c r="AT25" s="56"/>
      <c r="AU25" s="56"/>
      <c r="AV25" s="53">
        <f t="shared" si="13"/>
        <v>0</v>
      </c>
      <c r="AW25" s="57" t="str">
        <f t="shared" si="14"/>
        <v/>
      </c>
      <c r="AX25" s="58"/>
    </row>
    <row r="26" spans="1:50" ht="22.5" customHeight="1" x14ac:dyDescent="0.6">
      <c r="A26" s="1"/>
      <c r="B26" s="59">
        <v>9</v>
      </c>
      <c r="C26" s="109">
        <v>14</v>
      </c>
      <c r="D26" s="110"/>
      <c r="E26" s="46"/>
      <c r="F26" s="60"/>
      <c r="G26" s="48" t="str">
        <f t="shared" si="0"/>
        <v/>
      </c>
      <c r="H26" s="60"/>
      <c r="I26" s="48"/>
      <c r="J26" s="60"/>
      <c r="K26" s="60"/>
      <c r="L26" s="60"/>
      <c r="M26" s="60"/>
      <c r="N26" s="61" t="str">
        <f>IF(D26="親子ダブルス","親","")</f>
        <v/>
      </c>
      <c r="O26" s="62" t="str">
        <f t="shared" si="2"/>
        <v/>
      </c>
      <c r="P26" s="1" t="str">
        <f t="shared" si="1"/>
        <v/>
      </c>
      <c r="Q26" s="1"/>
      <c r="S26" s="28"/>
      <c r="T26" s="28"/>
      <c r="U26" s="28"/>
      <c r="V26" s="28"/>
      <c r="W26" s="28"/>
      <c r="X26" s="28"/>
      <c r="Y26" s="28"/>
      <c r="Z26" s="28"/>
      <c r="AE26" s="63">
        <f t="shared" si="3"/>
        <v>0</v>
      </c>
      <c r="AF26" s="64">
        <f t="shared" si="4"/>
        <v>0</v>
      </c>
      <c r="AG26" s="64" t="str">
        <f t="shared" si="5"/>
        <v/>
      </c>
      <c r="AH26" s="64">
        <f t="shared" si="6"/>
        <v>0</v>
      </c>
      <c r="AI26" s="64">
        <f t="shared" si="7"/>
        <v>0</v>
      </c>
      <c r="AJ26" s="65">
        <f t="shared" si="8"/>
        <v>0</v>
      </c>
      <c r="AK26" s="66" t="str">
        <f t="shared" si="9"/>
        <v>不要</v>
      </c>
      <c r="AL26" s="53">
        <f t="shared" si="10"/>
        <v>14</v>
      </c>
      <c r="AM26" s="53">
        <f t="shared" si="11"/>
        <v>0</v>
      </c>
      <c r="AN26" s="56"/>
      <c r="AO26" s="53">
        <f t="shared" si="12"/>
        <v>0</v>
      </c>
      <c r="AP26" s="53" t="str">
        <f t="shared" si="12"/>
        <v/>
      </c>
      <c r="AQ26" s="56"/>
      <c r="AR26" s="56"/>
      <c r="AS26" s="56"/>
      <c r="AT26" s="56"/>
      <c r="AU26" s="56"/>
      <c r="AV26" s="53">
        <f t="shared" si="13"/>
        <v>0</v>
      </c>
      <c r="AW26" s="57" t="str">
        <f t="shared" si="14"/>
        <v/>
      </c>
      <c r="AX26" s="58"/>
    </row>
    <row r="27" spans="1:50" ht="22.5" customHeight="1" x14ac:dyDescent="0.6">
      <c r="A27" s="1"/>
      <c r="B27" s="59">
        <v>10</v>
      </c>
      <c r="C27" s="109">
        <v>15</v>
      </c>
      <c r="D27" s="110"/>
      <c r="E27" s="46"/>
      <c r="F27" s="60"/>
      <c r="G27" s="48" t="str">
        <f t="shared" si="0"/>
        <v/>
      </c>
      <c r="H27" s="60"/>
      <c r="I27" s="48"/>
      <c r="J27" s="60"/>
      <c r="K27" s="60"/>
      <c r="L27" s="60"/>
      <c r="M27" s="60"/>
      <c r="N27" s="61"/>
      <c r="O27" s="62" t="str">
        <f t="shared" si="2"/>
        <v/>
      </c>
      <c r="P27" s="1" t="str">
        <f t="shared" si="1"/>
        <v/>
      </c>
      <c r="Q27" s="1"/>
      <c r="S27" s="28"/>
      <c r="T27" s="28"/>
      <c r="U27" s="28"/>
      <c r="V27" s="28"/>
      <c r="W27" s="28"/>
      <c r="X27" s="28"/>
      <c r="Y27" s="28"/>
      <c r="Z27" s="28"/>
      <c r="AE27" s="63">
        <f t="shared" si="3"/>
        <v>0</v>
      </c>
      <c r="AF27" s="64">
        <f t="shared" si="4"/>
        <v>0</v>
      </c>
      <c r="AG27" s="64" t="str">
        <f t="shared" si="5"/>
        <v/>
      </c>
      <c r="AH27" s="64">
        <f t="shared" si="6"/>
        <v>0</v>
      </c>
      <c r="AI27" s="64">
        <f t="shared" si="7"/>
        <v>0</v>
      </c>
      <c r="AJ27" s="65">
        <f t="shared" si="8"/>
        <v>0</v>
      </c>
      <c r="AK27" s="66" t="str">
        <f t="shared" si="9"/>
        <v>不要</v>
      </c>
      <c r="AL27" s="53">
        <f t="shared" si="10"/>
        <v>15</v>
      </c>
      <c r="AM27" s="53">
        <f t="shared" si="11"/>
        <v>0</v>
      </c>
      <c r="AN27" s="56"/>
      <c r="AO27" s="53">
        <f t="shared" si="12"/>
        <v>0</v>
      </c>
      <c r="AP27" s="53" t="str">
        <f t="shared" si="12"/>
        <v/>
      </c>
      <c r="AQ27" s="56"/>
      <c r="AR27" s="56"/>
      <c r="AS27" s="56"/>
      <c r="AT27" s="56"/>
      <c r="AU27" s="56"/>
      <c r="AV27" s="53">
        <f t="shared" si="13"/>
        <v>0</v>
      </c>
      <c r="AW27" s="57" t="str">
        <f t="shared" si="14"/>
        <v/>
      </c>
      <c r="AX27" s="58"/>
    </row>
    <row r="28" spans="1:50" ht="22.5" customHeight="1" x14ac:dyDescent="0.6">
      <c r="A28" s="1"/>
      <c r="B28" s="59">
        <v>11</v>
      </c>
      <c r="C28" s="109">
        <v>16</v>
      </c>
      <c r="D28" s="110"/>
      <c r="E28" s="46"/>
      <c r="F28" s="60"/>
      <c r="G28" s="48" t="str">
        <f t="shared" si="0"/>
        <v/>
      </c>
      <c r="H28" s="60"/>
      <c r="I28" s="48"/>
      <c r="J28" s="60"/>
      <c r="K28" s="60"/>
      <c r="L28" s="60"/>
      <c r="M28" s="60"/>
      <c r="N28" s="61" t="str">
        <f>IF(D28="親子ダブルス","親","")</f>
        <v/>
      </c>
      <c r="O28" s="62" t="str">
        <f t="shared" si="2"/>
        <v/>
      </c>
      <c r="P28" s="1" t="str">
        <f t="shared" si="1"/>
        <v/>
      </c>
      <c r="Q28" s="1"/>
      <c r="S28" s="28"/>
      <c r="T28" s="28"/>
      <c r="U28" s="28"/>
      <c r="V28" s="28"/>
      <c r="W28" s="28"/>
      <c r="X28" s="28"/>
      <c r="Y28" s="28"/>
      <c r="Z28" s="28"/>
      <c r="AE28" s="63">
        <f t="shared" si="3"/>
        <v>0</v>
      </c>
      <c r="AF28" s="64">
        <f t="shared" si="4"/>
        <v>0</v>
      </c>
      <c r="AG28" s="64" t="str">
        <f t="shared" si="5"/>
        <v/>
      </c>
      <c r="AH28" s="64">
        <f t="shared" si="6"/>
        <v>0</v>
      </c>
      <c r="AI28" s="64">
        <f t="shared" si="7"/>
        <v>0</v>
      </c>
      <c r="AJ28" s="65">
        <f t="shared" si="8"/>
        <v>0</v>
      </c>
      <c r="AK28" s="66" t="str">
        <f t="shared" si="9"/>
        <v>不要</v>
      </c>
      <c r="AL28" s="53">
        <f t="shared" si="10"/>
        <v>16</v>
      </c>
      <c r="AM28" s="53">
        <f t="shared" si="11"/>
        <v>0</v>
      </c>
      <c r="AN28" s="56"/>
      <c r="AO28" s="53">
        <f t="shared" si="12"/>
        <v>0</v>
      </c>
      <c r="AP28" s="53" t="str">
        <f t="shared" si="12"/>
        <v/>
      </c>
      <c r="AQ28" s="56"/>
      <c r="AR28" s="56"/>
      <c r="AS28" s="56"/>
      <c r="AT28" s="56"/>
      <c r="AU28" s="56"/>
      <c r="AV28" s="53">
        <f t="shared" si="13"/>
        <v>0</v>
      </c>
      <c r="AW28" s="57" t="str">
        <f t="shared" si="14"/>
        <v/>
      </c>
      <c r="AX28" s="58"/>
    </row>
    <row r="29" spans="1:50" ht="22.5" customHeight="1" x14ac:dyDescent="0.6">
      <c r="A29" s="1"/>
      <c r="B29" s="59">
        <v>12</v>
      </c>
      <c r="C29" s="109">
        <v>17</v>
      </c>
      <c r="D29" s="110"/>
      <c r="E29" s="46"/>
      <c r="F29" s="60"/>
      <c r="G29" s="48" t="str">
        <f t="shared" si="0"/>
        <v/>
      </c>
      <c r="H29" s="60"/>
      <c r="I29" s="48"/>
      <c r="J29" s="60"/>
      <c r="K29" s="60"/>
      <c r="L29" s="60"/>
      <c r="M29" s="60"/>
      <c r="N29" s="61"/>
      <c r="O29" s="62" t="str">
        <f t="shared" si="2"/>
        <v/>
      </c>
      <c r="P29" s="1" t="str">
        <f t="shared" si="1"/>
        <v/>
      </c>
      <c r="Q29" s="1"/>
      <c r="S29" s="28"/>
      <c r="T29" s="28"/>
      <c r="U29" s="28"/>
      <c r="V29" s="28"/>
      <c r="W29" s="28"/>
      <c r="X29" s="28"/>
      <c r="Y29" s="28"/>
      <c r="Z29" s="28"/>
      <c r="AE29" s="63">
        <f t="shared" si="3"/>
        <v>0</v>
      </c>
      <c r="AF29" s="64">
        <f t="shared" si="4"/>
        <v>0</v>
      </c>
      <c r="AG29" s="64" t="str">
        <f t="shared" si="5"/>
        <v/>
      </c>
      <c r="AH29" s="64">
        <f t="shared" si="6"/>
        <v>0</v>
      </c>
      <c r="AI29" s="64">
        <f t="shared" si="7"/>
        <v>0</v>
      </c>
      <c r="AJ29" s="65">
        <f t="shared" si="8"/>
        <v>0</v>
      </c>
      <c r="AK29" s="66" t="str">
        <f t="shared" si="9"/>
        <v>不要</v>
      </c>
      <c r="AL29" s="53">
        <f t="shared" si="10"/>
        <v>17</v>
      </c>
      <c r="AM29" s="53">
        <f t="shared" si="11"/>
        <v>0</v>
      </c>
      <c r="AN29" s="56"/>
      <c r="AO29" s="53">
        <f t="shared" si="12"/>
        <v>0</v>
      </c>
      <c r="AP29" s="53" t="str">
        <f t="shared" si="12"/>
        <v/>
      </c>
      <c r="AQ29" s="56"/>
      <c r="AR29" s="56"/>
      <c r="AS29" s="56"/>
      <c r="AT29" s="56"/>
      <c r="AU29" s="56"/>
      <c r="AV29" s="53">
        <f t="shared" si="13"/>
        <v>0</v>
      </c>
      <c r="AW29" s="57" t="str">
        <f t="shared" si="14"/>
        <v/>
      </c>
      <c r="AX29" s="58"/>
    </row>
    <row r="30" spans="1:50" ht="22.5" customHeight="1" x14ac:dyDescent="0.6">
      <c r="A30" s="1"/>
      <c r="B30" s="59">
        <v>13</v>
      </c>
      <c r="C30" s="109">
        <v>18</v>
      </c>
      <c r="D30" s="110"/>
      <c r="E30" s="46"/>
      <c r="F30" s="60"/>
      <c r="G30" s="48" t="str">
        <f t="shared" si="0"/>
        <v/>
      </c>
      <c r="H30" s="60"/>
      <c r="I30" s="48"/>
      <c r="J30" s="60"/>
      <c r="K30" s="60"/>
      <c r="L30" s="60"/>
      <c r="M30" s="60"/>
      <c r="N30" s="61" t="str">
        <f>IF(D30="親子ダブルス","親","")</f>
        <v/>
      </c>
      <c r="O30" s="62" t="str">
        <f t="shared" si="2"/>
        <v/>
      </c>
      <c r="P30" s="1" t="str">
        <f t="shared" si="1"/>
        <v/>
      </c>
      <c r="Q30" s="1"/>
      <c r="S30" s="28"/>
      <c r="T30" s="28"/>
      <c r="U30" s="28"/>
      <c r="V30" s="28"/>
      <c r="W30" s="28"/>
      <c r="X30" s="28"/>
      <c r="Y30" s="28"/>
      <c r="Z30" s="28"/>
      <c r="AE30" s="63">
        <f t="shared" si="3"/>
        <v>0</v>
      </c>
      <c r="AF30" s="64">
        <f t="shared" si="4"/>
        <v>0</v>
      </c>
      <c r="AG30" s="64" t="str">
        <f t="shared" si="5"/>
        <v/>
      </c>
      <c r="AH30" s="64">
        <f t="shared" si="6"/>
        <v>0</v>
      </c>
      <c r="AI30" s="64">
        <f t="shared" si="7"/>
        <v>0</v>
      </c>
      <c r="AJ30" s="65">
        <f t="shared" si="8"/>
        <v>0</v>
      </c>
      <c r="AK30" s="66" t="str">
        <f t="shared" si="9"/>
        <v>不要</v>
      </c>
      <c r="AL30" s="53">
        <f t="shared" si="10"/>
        <v>18</v>
      </c>
      <c r="AM30" s="53">
        <f t="shared" si="11"/>
        <v>0</v>
      </c>
      <c r="AN30" s="56"/>
      <c r="AO30" s="53">
        <f t="shared" si="12"/>
        <v>0</v>
      </c>
      <c r="AP30" s="53" t="str">
        <f t="shared" si="12"/>
        <v/>
      </c>
      <c r="AQ30" s="56"/>
      <c r="AR30" s="56"/>
      <c r="AS30" s="56"/>
      <c r="AT30" s="56"/>
      <c r="AU30" s="56"/>
      <c r="AV30" s="53">
        <f t="shared" si="13"/>
        <v>0</v>
      </c>
      <c r="AW30" s="57" t="str">
        <f t="shared" si="14"/>
        <v/>
      </c>
      <c r="AX30" s="58"/>
    </row>
    <row r="31" spans="1:50" ht="22.5" customHeight="1" x14ac:dyDescent="0.6">
      <c r="A31" s="1"/>
      <c r="B31" s="59">
        <v>14</v>
      </c>
      <c r="C31" s="109">
        <v>19</v>
      </c>
      <c r="D31" s="110"/>
      <c r="E31" s="46"/>
      <c r="F31" s="60"/>
      <c r="G31" s="48" t="str">
        <f t="shared" si="0"/>
        <v/>
      </c>
      <c r="H31" s="60"/>
      <c r="I31" s="48"/>
      <c r="J31" s="60"/>
      <c r="K31" s="60"/>
      <c r="L31" s="60"/>
      <c r="M31" s="60"/>
      <c r="N31" s="61"/>
      <c r="O31" s="62" t="str">
        <f t="shared" si="2"/>
        <v/>
      </c>
      <c r="P31" s="1" t="str">
        <f t="shared" si="1"/>
        <v/>
      </c>
      <c r="Q31" s="1"/>
      <c r="S31" s="28"/>
      <c r="T31" s="28"/>
      <c r="U31" s="28"/>
      <c r="V31" s="28"/>
      <c r="W31" s="28"/>
      <c r="X31" s="28"/>
      <c r="Y31" s="28"/>
      <c r="Z31" s="28"/>
      <c r="AE31" s="63">
        <f t="shared" si="3"/>
        <v>0</v>
      </c>
      <c r="AF31" s="64">
        <f t="shared" si="4"/>
        <v>0</v>
      </c>
      <c r="AG31" s="64" t="str">
        <f t="shared" si="5"/>
        <v/>
      </c>
      <c r="AH31" s="64">
        <f t="shared" si="6"/>
        <v>0</v>
      </c>
      <c r="AI31" s="64">
        <f t="shared" si="7"/>
        <v>0</v>
      </c>
      <c r="AJ31" s="65">
        <f t="shared" si="8"/>
        <v>0</v>
      </c>
      <c r="AK31" s="66" t="str">
        <f t="shared" si="9"/>
        <v>不要</v>
      </c>
      <c r="AL31" s="53">
        <f t="shared" si="10"/>
        <v>19</v>
      </c>
      <c r="AM31" s="53">
        <f t="shared" si="11"/>
        <v>0</v>
      </c>
      <c r="AN31" s="56"/>
      <c r="AO31" s="53">
        <f t="shared" si="12"/>
        <v>0</v>
      </c>
      <c r="AP31" s="53" t="str">
        <f t="shared" si="12"/>
        <v/>
      </c>
      <c r="AQ31" s="56"/>
      <c r="AR31" s="56"/>
      <c r="AS31" s="56"/>
      <c r="AT31" s="56"/>
      <c r="AU31" s="56"/>
      <c r="AV31" s="53">
        <f t="shared" si="13"/>
        <v>0</v>
      </c>
      <c r="AW31" s="57" t="str">
        <f t="shared" si="14"/>
        <v/>
      </c>
      <c r="AX31" s="58"/>
    </row>
    <row r="32" spans="1:50" ht="22.5" customHeight="1" x14ac:dyDescent="0.6">
      <c r="A32" s="1"/>
      <c r="B32" s="59">
        <v>15</v>
      </c>
      <c r="C32" s="109">
        <v>20</v>
      </c>
      <c r="D32" s="110"/>
      <c r="E32" s="46"/>
      <c r="F32" s="60"/>
      <c r="G32" s="48" t="str">
        <f>PHONETIC(F32)</f>
        <v/>
      </c>
      <c r="H32" s="60"/>
      <c r="I32" s="48"/>
      <c r="J32" s="60"/>
      <c r="K32" s="60"/>
      <c r="L32" s="60"/>
      <c r="M32" s="60"/>
      <c r="N32" s="61"/>
      <c r="O32" s="62" t="str">
        <f t="shared" si="2"/>
        <v/>
      </c>
      <c r="P32" s="1" t="str">
        <f t="shared" si="1"/>
        <v/>
      </c>
      <c r="Q32" s="1"/>
      <c r="S32" s="28"/>
      <c r="T32" s="28"/>
      <c r="U32" s="28"/>
      <c r="V32" s="28"/>
      <c r="W32" s="28"/>
      <c r="X32" s="28"/>
      <c r="Y32" s="28"/>
      <c r="Z32" s="28"/>
      <c r="AE32" s="63">
        <f t="shared" si="3"/>
        <v>0</v>
      </c>
      <c r="AF32" s="64">
        <f t="shared" si="4"/>
        <v>0</v>
      </c>
      <c r="AG32" s="64" t="str">
        <f t="shared" si="5"/>
        <v/>
      </c>
      <c r="AH32" s="64">
        <f t="shared" si="6"/>
        <v>0</v>
      </c>
      <c r="AI32" s="64">
        <f t="shared" si="7"/>
        <v>0</v>
      </c>
      <c r="AJ32" s="65">
        <f t="shared" si="8"/>
        <v>0</v>
      </c>
      <c r="AK32" s="66" t="str">
        <f t="shared" si="9"/>
        <v>不要</v>
      </c>
      <c r="AL32" s="53">
        <f t="shared" si="10"/>
        <v>20</v>
      </c>
      <c r="AM32" s="53">
        <f t="shared" si="11"/>
        <v>0</v>
      </c>
      <c r="AN32" s="56"/>
      <c r="AO32" s="53">
        <f t="shared" si="12"/>
        <v>0</v>
      </c>
      <c r="AP32" s="53" t="str">
        <f t="shared" si="12"/>
        <v/>
      </c>
      <c r="AQ32" s="56"/>
      <c r="AR32" s="56"/>
      <c r="AS32" s="56"/>
      <c r="AT32" s="56"/>
      <c r="AU32" s="56"/>
      <c r="AV32" s="53">
        <f t="shared" si="13"/>
        <v>0</v>
      </c>
      <c r="AW32" s="57" t="str">
        <f t="shared" si="14"/>
        <v/>
      </c>
      <c r="AX32" s="58"/>
    </row>
    <row r="33" spans="1:50" ht="22.5" customHeight="1" x14ac:dyDescent="0.6">
      <c r="A33" s="1"/>
      <c r="B33" s="59">
        <v>16</v>
      </c>
      <c r="C33" s="109">
        <v>21</v>
      </c>
      <c r="D33" s="110"/>
      <c r="E33" s="46"/>
      <c r="F33" s="60"/>
      <c r="G33" s="48" t="str">
        <f>PHONETIC(F33)</f>
        <v/>
      </c>
      <c r="H33" s="60"/>
      <c r="I33" s="48"/>
      <c r="J33" s="60"/>
      <c r="K33" s="60"/>
      <c r="L33" s="60"/>
      <c r="M33" s="60"/>
      <c r="N33" s="61"/>
      <c r="O33" s="62" t="str">
        <f t="shared" si="2"/>
        <v/>
      </c>
      <c r="P33" s="1" t="str">
        <f t="shared" si="1"/>
        <v/>
      </c>
      <c r="Q33" s="1"/>
      <c r="S33" s="28"/>
      <c r="T33" s="28"/>
      <c r="U33" s="28"/>
      <c r="V33" s="28"/>
      <c r="W33" s="28"/>
      <c r="X33" s="28"/>
      <c r="Y33" s="28"/>
      <c r="Z33" s="28"/>
      <c r="AE33" s="63">
        <f t="shared" si="3"/>
        <v>0</v>
      </c>
      <c r="AF33" s="64">
        <f t="shared" si="4"/>
        <v>0</v>
      </c>
      <c r="AG33" s="64" t="str">
        <f t="shared" si="5"/>
        <v/>
      </c>
      <c r="AH33" s="64">
        <f t="shared" si="6"/>
        <v>0</v>
      </c>
      <c r="AI33" s="64">
        <f t="shared" si="7"/>
        <v>0</v>
      </c>
      <c r="AJ33" s="65">
        <f t="shared" si="8"/>
        <v>0</v>
      </c>
      <c r="AK33" s="66" t="str">
        <f t="shared" si="9"/>
        <v>不要</v>
      </c>
      <c r="AL33" s="53">
        <f t="shared" si="10"/>
        <v>21</v>
      </c>
      <c r="AM33" s="53">
        <f t="shared" si="11"/>
        <v>0</v>
      </c>
      <c r="AN33" s="56"/>
      <c r="AO33" s="53">
        <f t="shared" si="12"/>
        <v>0</v>
      </c>
      <c r="AP33" s="53" t="str">
        <f t="shared" si="12"/>
        <v/>
      </c>
      <c r="AQ33" s="56"/>
      <c r="AR33" s="56"/>
      <c r="AS33" s="56"/>
      <c r="AT33" s="56"/>
      <c r="AU33" s="56"/>
      <c r="AV33" s="53">
        <f t="shared" si="13"/>
        <v>0</v>
      </c>
      <c r="AW33" s="57" t="str">
        <f t="shared" si="14"/>
        <v/>
      </c>
      <c r="AX33" s="58"/>
    </row>
    <row r="34" spans="1:50" ht="22.5" customHeight="1" x14ac:dyDescent="0.6">
      <c r="A34" s="1"/>
      <c r="B34" s="59">
        <v>17</v>
      </c>
      <c r="C34" s="109">
        <v>22</v>
      </c>
      <c r="D34" s="110"/>
      <c r="E34" s="46"/>
      <c r="F34" s="60"/>
      <c r="G34" s="48" t="str">
        <f>PHONETIC(F34)</f>
        <v/>
      </c>
      <c r="H34" s="60"/>
      <c r="I34" s="48"/>
      <c r="J34" s="60"/>
      <c r="K34" s="60"/>
      <c r="L34" s="60"/>
      <c r="M34" s="60"/>
      <c r="N34" s="61"/>
      <c r="O34" s="62" t="str">
        <f t="shared" si="2"/>
        <v/>
      </c>
      <c r="P34" s="1" t="str">
        <f t="shared" si="1"/>
        <v/>
      </c>
      <c r="Q34" s="1"/>
      <c r="S34" s="28"/>
      <c r="T34" s="28"/>
      <c r="U34" s="28"/>
      <c r="V34" s="28"/>
      <c r="W34" s="28"/>
      <c r="X34" s="28"/>
      <c r="Y34" s="28"/>
      <c r="Z34" s="28"/>
      <c r="AE34" s="63">
        <f t="shared" si="3"/>
        <v>0</v>
      </c>
      <c r="AF34" s="64">
        <f t="shared" si="4"/>
        <v>0</v>
      </c>
      <c r="AG34" s="64" t="str">
        <f t="shared" si="5"/>
        <v/>
      </c>
      <c r="AH34" s="64">
        <f t="shared" si="6"/>
        <v>0</v>
      </c>
      <c r="AI34" s="64">
        <f t="shared" si="7"/>
        <v>0</v>
      </c>
      <c r="AJ34" s="65">
        <f t="shared" si="8"/>
        <v>0</v>
      </c>
      <c r="AK34" s="66" t="str">
        <f t="shared" si="9"/>
        <v>不要</v>
      </c>
      <c r="AL34" s="53">
        <f t="shared" si="10"/>
        <v>22</v>
      </c>
      <c r="AM34" s="53">
        <f t="shared" si="11"/>
        <v>0</v>
      </c>
      <c r="AN34" s="56"/>
      <c r="AO34" s="53">
        <f t="shared" si="12"/>
        <v>0</v>
      </c>
      <c r="AP34" s="53" t="str">
        <f t="shared" si="12"/>
        <v/>
      </c>
      <c r="AQ34" s="56"/>
      <c r="AR34" s="56"/>
      <c r="AS34" s="56"/>
      <c r="AT34" s="56"/>
      <c r="AU34" s="56"/>
      <c r="AV34" s="53">
        <f t="shared" si="13"/>
        <v>0</v>
      </c>
      <c r="AW34" s="57" t="str">
        <f t="shared" si="14"/>
        <v/>
      </c>
      <c r="AX34" s="58"/>
    </row>
    <row r="35" spans="1:50" ht="22.5" customHeight="1" x14ac:dyDescent="0.6">
      <c r="A35" s="1"/>
      <c r="B35" s="59">
        <v>18</v>
      </c>
      <c r="C35" s="109">
        <v>23</v>
      </c>
      <c r="D35" s="110"/>
      <c r="E35" s="46"/>
      <c r="F35" s="60"/>
      <c r="G35" s="48" t="str">
        <f>PHONETIC(F35)</f>
        <v/>
      </c>
      <c r="H35" s="60"/>
      <c r="I35" s="48"/>
      <c r="J35" s="60"/>
      <c r="K35" s="60"/>
      <c r="L35" s="60"/>
      <c r="M35" s="60"/>
      <c r="N35" s="61"/>
      <c r="O35" s="62" t="str">
        <f t="shared" si="2"/>
        <v/>
      </c>
      <c r="P35" s="1" t="str">
        <f t="shared" si="1"/>
        <v/>
      </c>
      <c r="Q35" s="1"/>
      <c r="S35" s="28"/>
      <c r="T35" s="28"/>
      <c r="U35" s="28"/>
      <c r="V35" s="28"/>
      <c r="W35" s="28"/>
      <c r="X35" s="28"/>
      <c r="Y35" s="28"/>
      <c r="Z35" s="28"/>
      <c r="AE35" s="63">
        <f t="shared" si="3"/>
        <v>0</v>
      </c>
      <c r="AF35" s="64">
        <f t="shared" si="4"/>
        <v>0</v>
      </c>
      <c r="AG35" s="64" t="str">
        <f t="shared" si="5"/>
        <v/>
      </c>
      <c r="AH35" s="64">
        <f t="shared" si="6"/>
        <v>0</v>
      </c>
      <c r="AI35" s="64">
        <f t="shared" si="7"/>
        <v>0</v>
      </c>
      <c r="AJ35" s="65">
        <f t="shared" si="8"/>
        <v>0</v>
      </c>
      <c r="AK35" s="66" t="str">
        <f t="shared" si="9"/>
        <v>不要</v>
      </c>
      <c r="AL35" s="53">
        <f t="shared" si="10"/>
        <v>23</v>
      </c>
      <c r="AM35" s="53">
        <f t="shared" si="11"/>
        <v>0</v>
      </c>
      <c r="AN35" s="56"/>
      <c r="AO35" s="53">
        <f t="shared" si="12"/>
        <v>0</v>
      </c>
      <c r="AP35" s="53" t="str">
        <f t="shared" si="12"/>
        <v/>
      </c>
      <c r="AQ35" s="56"/>
      <c r="AR35" s="56"/>
      <c r="AS35" s="56"/>
      <c r="AT35" s="56"/>
      <c r="AU35" s="56"/>
      <c r="AV35" s="53">
        <f t="shared" si="13"/>
        <v>0</v>
      </c>
      <c r="AW35" s="57" t="str">
        <f t="shared" si="14"/>
        <v/>
      </c>
      <c r="AX35" s="58"/>
    </row>
    <row r="36" spans="1:50" ht="22.5" customHeight="1" x14ac:dyDescent="0.6">
      <c r="A36" s="1"/>
      <c r="B36" s="59">
        <v>19</v>
      </c>
      <c r="C36" s="109">
        <v>24</v>
      </c>
      <c r="D36" s="110"/>
      <c r="E36" s="46"/>
      <c r="F36" s="60"/>
      <c r="G36" s="48" t="str">
        <f t="shared" ref="G36:G42" si="15">PHONETIC(F36)</f>
        <v/>
      </c>
      <c r="H36" s="60"/>
      <c r="I36" s="48"/>
      <c r="J36" s="60"/>
      <c r="K36" s="60"/>
      <c r="L36" s="60"/>
      <c r="M36" s="60"/>
      <c r="N36" s="61"/>
      <c r="O36" s="62" t="str">
        <f t="shared" si="2"/>
        <v/>
      </c>
      <c r="P36" s="1" t="str">
        <f t="shared" si="1"/>
        <v/>
      </c>
      <c r="Q36" s="1"/>
      <c r="S36" s="28"/>
      <c r="T36" s="28"/>
      <c r="U36" s="28"/>
      <c r="V36" s="28"/>
      <c r="W36" s="28"/>
      <c r="X36" s="28"/>
      <c r="Y36" s="28"/>
      <c r="Z36" s="28"/>
      <c r="AE36" s="63">
        <f t="shared" si="3"/>
        <v>0</v>
      </c>
      <c r="AF36" s="64">
        <f t="shared" si="4"/>
        <v>0</v>
      </c>
      <c r="AG36" s="64" t="str">
        <f t="shared" si="5"/>
        <v/>
      </c>
      <c r="AH36" s="64">
        <f t="shared" si="6"/>
        <v>0</v>
      </c>
      <c r="AI36" s="64">
        <f t="shared" si="7"/>
        <v>0</v>
      </c>
      <c r="AJ36" s="65">
        <f t="shared" si="8"/>
        <v>0</v>
      </c>
      <c r="AK36" s="66" t="str">
        <f t="shared" si="9"/>
        <v>不要</v>
      </c>
      <c r="AL36" s="53">
        <f t="shared" si="10"/>
        <v>24</v>
      </c>
      <c r="AM36" s="53">
        <f t="shared" si="11"/>
        <v>0</v>
      </c>
      <c r="AN36" s="56"/>
      <c r="AO36" s="53">
        <f t="shared" si="12"/>
        <v>0</v>
      </c>
      <c r="AP36" s="53" t="str">
        <f t="shared" si="12"/>
        <v/>
      </c>
      <c r="AQ36" s="56"/>
      <c r="AR36" s="56"/>
      <c r="AS36" s="56"/>
      <c r="AT36" s="56"/>
      <c r="AU36" s="56"/>
      <c r="AV36" s="53">
        <f t="shared" si="13"/>
        <v>0</v>
      </c>
      <c r="AW36" s="57" t="str">
        <f t="shared" si="14"/>
        <v/>
      </c>
      <c r="AX36" s="58"/>
    </row>
    <row r="37" spans="1:50" ht="22.5" customHeight="1" x14ac:dyDescent="0.6">
      <c r="A37" s="1"/>
      <c r="B37" s="59">
        <v>20</v>
      </c>
      <c r="C37" s="109">
        <v>25</v>
      </c>
      <c r="D37" s="110"/>
      <c r="E37" s="46"/>
      <c r="F37" s="60"/>
      <c r="G37" s="48" t="str">
        <f t="shared" si="15"/>
        <v/>
      </c>
      <c r="H37" s="60"/>
      <c r="I37" s="48"/>
      <c r="J37" s="60"/>
      <c r="K37" s="60"/>
      <c r="L37" s="60"/>
      <c r="M37" s="60"/>
      <c r="N37" s="61"/>
      <c r="O37" s="62" t="str">
        <f t="shared" si="2"/>
        <v/>
      </c>
      <c r="P37" s="1" t="str">
        <f t="shared" si="1"/>
        <v/>
      </c>
      <c r="Q37" s="1"/>
      <c r="S37" s="28"/>
      <c r="T37" s="28"/>
      <c r="U37" s="28"/>
      <c r="V37" s="28"/>
      <c r="W37" s="28"/>
      <c r="X37" s="28"/>
      <c r="Y37" s="28"/>
      <c r="Z37" s="28"/>
      <c r="AE37" s="63">
        <f t="shared" si="3"/>
        <v>0</v>
      </c>
      <c r="AF37" s="64">
        <f t="shared" si="4"/>
        <v>0</v>
      </c>
      <c r="AG37" s="64" t="str">
        <f t="shared" si="5"/>
        <v/>
      </c>
      <c r="AH37" s="64">
        <f t="shared" si="6"/>
        <v>0</v>
      </c>
      <c r="AI37" s="64">
        <f t="shared" si="7"/>
        <v>0</v>
      </c>
      <c r="AJ37" s="65">
        <f t="shared" si="8"/>
        <v>0</v>
      </c>
      <c r="AK37" s="66" t="str">
        <f t="shared" si="9"/>
        <v>不要</v>
      </c>
      <c r="AL37" s="53">
        <f t="shared" si="10"/>
        <v>25</v>
      </c>
      <c r="AM37" s="53">
        <f t="shared" si="11"/>
        <v>0</v>
      </c>
      <c r="AN37" s="56"/>
      <c r="AO37" s="53">
        <f t="shared" si="12"/>
        <v>0</v>
      </c>
      <c r="AP37" s="53" t="str">
        <f t="shared" si="12"/>
        <v/>
      </c>
      <c r="AQ37" s="56"/>
      <c r="AR37" s="56"/>
      <c r="AS37" s="56"/>
      <c r="AT37" s="56"/>
      <c r="AU37" s="56"/>
      <c r="AV37" s="53">
        <f t="shared" si="13"/>
        <v>0</v>
      </c>
      <c r="AW37" s="57" t="str">
        <f t="shared" si="14"/>
        <v/>
      </c>
      <c r="AX37" s="58"/>
    </row>
    <row r="38" spans="1:50" ht="22.5" customHeight="1" x14ac:dyDescent="0.6">
      <c r="A38" s="1"/>
      <c r="B38" s="59">
        <v>21</v>
      </c>
      <c r="C38" s="109">
        <v>26</v>
      </c>
      <c r="D38" s="110"/>
      <c r="E38" s="46"/>
      <c r="F38" s="60"/>
      <c r="G38" s="48" t="str">
        <f t="shared" si="15"/>
        <v/>
      </c>
      <c r="H38" s="60"/>
      <c r="I38" s="48"/>
      <c r="J38" s="60"/>
      <c r="K38" s="60"/>
      <c r="L38" s="60"/>
      <c r="M38" s="60"/>
      <c r="N38" s="61"/>
      <c r="O38" s="62" t="str">
        <f t="shared" si="2"/>
        <v/>
      </c>
      <c r="P38" s="1" t="str">
        <f t="shared" si="1"/>
        <v/>
      </c>
      <c r="Q38" s="1"/>
      <c r="S38" s="28"/>
      <c r="T38" s="28"/>
      <c r="U38" s="28"/>
      <c r="V38" s="28"/>
      <c r="W38" s="28"/>
      <c r="X38" s="28"/>
      <c r="Y38" s="28"/>
      <c r="Z38" s="28"/>
      <c r="AE38" s="63">
        <f t="shared" si="3"/>
        <v>0</v>
      </c>
      <c r="AF38" s="64">
        <f t="shared" si="4"/>
        <v>0</v>
      </c>
      <c r="AG38" s="64" t="str">
        <f t="shared" si="5"/>
        <v/>
      </c>
      <c r="AH38" s="64">
        <f t="shared" si="6"/>
        <v>0</v>
      </c>
      <c r="AI38" s="64">
        <f t="shared" si="7"/>
        <v>0</v>
      </c>
      <c r="AJ38" s="65">
        <f t="shared" si="8"/>
        <v>0</v>
      </c>
      <c r="AK38" s="66" t="str">
        <f t="shared" si="9"/>
        <v>不要</v>
      </c>
      <c r="AL38" s="53">
        <f t="shared" si="10"/>
        <v>26</v>
      </c>
      <c r="AM38" s="53">
        <f t="shared" si="11"/>
        <v>0</v>
      </c>
      <c r="AN38" s="56"/>
      <c r="AO38" s="53">
        <f t="shared" si="12"/>
        <v>0</v>
      </c>
      <c r="AP38" s="53" t="str">
        <f t="shared" si="12"/>
        <v/>
      </c>
      <c r="AQ38" s="56"/>
      <c r="AR38" s="56"/>
      <c r="AS38" s="56"/>
      <c r="AT38" s="56"/>
      <c r="AU38" s="56"/>
      <c r="AV38" s="53">
        <f t="shared" si="13"/>
        <v>0</v>
      </c>
      <c r="AW38" s="57" t="str">
        <f t="shared" si="14"/>
        <v/>
      </c>
      <c r="AX38" s="58"/>
    </row>
    <row r="39" spans="1:50" ht="22.5" customHeight="1" x14ac:dyDescent="0.6">
      <c r="A39" s="1"/>
      <c r="B39" s="59">
        <v>22</v>
      </c>
      <c r="C39" s="109">
        <v>27</v>
      </c>
      <c r="D39" s="110"/>
      <c r="E39" s="46"/>
      <c r="F39" s="60"/>
      <c r="G39" s="48" t="str">
        <f t="shared" si="15"/>
        <v/>
      </c>
      <c r="H39" s="60"/>
      <c r="I39" s="48"/>
      <c r="J39" s="60"/>
      <c r="K39" s="60"/>
      <c r="L39" s="60"/>
      <c r="M39" s="60"/>
      <c r="N39" s="61"/>
      <c r="O39" s="62" t="str">
        <f t="shared" si="2"/>
        <v/>
      </c>
      <c r="P39" s="1" t="str">
        <f t="shared" si="1"/>
        <v/>
      </c>
      <c r="Q39" s="1"/>
      <c r="S39" s="28"/>
      <c r="T39" s="28"/>
      <c r="U39" s="28"/>
      <c r="V39" s="28"/>
      <c r="W39" s="28"/>
      <c r="X39" s="28"/>
      <c r="Y39" s="28"/>
      <c r="Z39" s="28"/>
      <c r="AE39" s="63">
        <f t="shared" si="3"/>
        <v>0</v>
      </c>
      <c r="AF39" s="64">
        <f t="shared" si="4"/>
        <v>0</v>
      </c>
      <c r="AG39" s="64" t="str">
        <f t="shared" si="5"/>
        <v/>
      </c>
      <c r="AH39" s="64">
        <f t="shared" si="6"/>
        <v>0</v>
      </c>
      <c r="AI39" s="64">
        <f t="shared" si="7"/>
        <v>0</v>
      </c>
      <c r="AJ39" s="65">
        <f t="shared" si="8"/>
        <v>0</v>
      </c>
      <c r="AK39" s="66" t="str">
        <f t="shared" si="9"/>
        <v>不要</v>
      </c>
      <c r="AL39" s="53">
        <f t="shared" si="10"/>
        <v>27</v>
      </c>
      <c r="AM39" s="53">
        <f t="shared" si="11"/>
        <v>0</v>
      </c>
      <c r="AN39" s="56"/>
      <c r="AO39" s="53">
        <f t="shared" si="12"/>
        <v>0</v>
      </c>
      <c r="AP39" s="53" t="str">
        <f t="shared" si="12"/>
        <v/>
      </c>
      <c r="AQ39" s="56"/>
      <c r="AR39" s="56"/>
      <c r="AS39" s="56"/>
      <c r="AT39" s="56"/>
      <c r="AU39" s="56"/>
      <c r="AV39" s="53">
        <f t="shared" si="13"/>
        <v>0</v>
      </c>
      <c r="AW39" s="57" t="str">
        <f t="shared" si="14"/>
        <v/>
      </c>
      <c r="AX39" s="58"/>
    </row>
    <row r="40" spans="1:50" ht="22.5" customHeight="1" x14ac:dyDescent="0.6">
      <c r="A40" s="1"/>
      <c r="B40" s="59">
        <v>23</v>
      </c>
      <c r="C40" s="109">
        <v>28</v>
      </c>
      <c r="D40" s="110"/>
      <c r="E40" s="46"/>
      <c r="F40" s="60"/>
      <c r="G40" s="48" t="str">
        <f t="shared" si="15"/>
        <v/>
      </c>
      <c r="H40" s="60"/>
      <c r="I40" s="48"/>
      <c r="J40" s="60"/>
      <c r="K40" s="60"/>
      <c r="L40" s="60"/>
      <c r="M40" s="60"/>
      <c r="N40" s="61"/>
      <c r="O40" s="62" t="str">
        <f t="shared" si="2"/>
        <v/>
      </c>
      <c r="P40" s="1" t="str">
        <f t="shared" si="1"/>
        <v/>
      </c>
      <c r="Q40" s="1"/>
      <c r="S40" s="28"/>
      <c r="T40" s="28"/>
      <c r="U40" s="28"/>
      <c r="V40" s="28"/>
      <c r="W40" s="28"/>
      <c r="X40" s="28"/>
      <c r="Y40" s="28"/>
      <c r="Z40" s="28"/>
      <c r="AE40" s="63">
        <f t="shared" si="3"/>
        <v>0</v>
      </c>
      <c r="AF40" s="64">
        <f t="shared" si="4"/>
        <v>0</v>
      </c>
      <c r="AG40" s="64" t="str">
        <f t="shared" si="5"/>
        <v/>
      </c>
      <c r="AH40" s="64">
        <f t="shared" si="6"/>
        <v>0</v>
      </c>
      <c r="AI40" s="64">
        <f t="shared" si="7"/>
        <v>0</v>
      </c>
      <c r="AJ40" s="65">
        <f t="shared" si="8"/>
        <v>0</v>
      </c>
      <c r="AK40" s="66" t="str">
        <f t="shared" si="9"/>
        <v>不要</v>
      </c>
      <c r="AL40" s="53">
        <f t="shared" si="10"/>
        <v>28</v>
      </c>
      <c r="AM40" s="53">
        <f t="shared" si="11"/>
        <v>0</v>
      </c>
      <c r="AN40" s="56"/>
      <c r="AO40" s="53">
        <f t="shared" si="12"/>
        <v>0</v>
      </c>
      <c r="AP40" s="53" t="str">
        <f t="shared" si="12"/>
        <v/>
      </c>
      <c r="AQ40" s="56"/>
      <c r="AR40" s="56"/>
      <c r="AS40" s="56"/>
      <c r="AT40" s="56"/>
      <c r="AU40" s="56"/>
      <c r="AV40" s="53">
        <f t="shared" si="13"/>
        <v>0</v>
      </c>
      <c r="AW40" s="57" t="str">
        <f t="shared" si="14"/>
        <v/>
      </c>
      <c r="AX40" s="58"/>
    </row>
    <row r="41" spans="1:50" ht="22.5" customHeight="1" x14ac:dyDescent="0.6">
      <c r="A41" s="1"/>
      <c r="B41" s="59">
        <v>24</v>
      </c>
      <c r="C41" s="109">
        <v>29</v>
      </c>
      <c r="D41" s="110"/>
      <c r="E41" s="46"/>
      <c r="F41" s="60"/>
      <c r="G41" s="48" t="str">
        <f t="shared" si="15"/>
        <v/>
      </c>
      <c r="H41" s="60"/>
      <c r="I41" s="48"/>
      <c r="J41" s="60"/>
      <c r="K41" s="60"/>
      <c r="L41" s="60"/>
      <c r="M41" s="60"/>
      <c r="N41" s="61"/>
      <c r="O41" s="62" t="str">
        <f t="shared" si="2"/>
        <v/>
      </c>
      <c r="P41" s="1" t="str">
        <f t="shared" si="1"/>
        <v/>
      </c>
      <c r="Q41" s="1"/>
      <c r="S41" s="28"/>
      <c r="T41" s="28"/>
      <c r="U41" s="28"/>
      <c r="V41" s="28"/>
      <c r="W41" s="28"/>
      <c r="X41" s="28"/>
      <c r="Y41" s="28"/>
      <c r="Z41" s="28"/>
      <c r="AE41" s="63">
        <f t="shared" si="3"/>
        <v>0</v>
      </c>
      <c r="AF41" s="64">
        <f t="shared" si="4"/>
        <v>0</v>
      </c>
      <c r="AG41" s="64" t="str">
        <f t="shared" si="5"/>
        <v/>
      </c>
      <c r="AH41" s="64">
        <f t="shared" si="6"/>
        <v>0</v>
      </c>
      <c r="AI41" s="64">
        <f t="shared" si="7"/>
        <v>0</v>
      </c>
      <c r="AJ41" s="65">
        <f t="shared" si="8"/>
        <v>0</v>
      </c>
      <c r="AK41" s="66" t="str">
        <f t="shared" si="9"/>
        <v>不要</v>
      </c>
      <c r="AL41" s="53">
        <f t="shared" si="10"/>
        <v>29</v>
      </c>
      <c r="AM41" s="53">
        <f t="shared" si="11"/>
        <v>0</v>
      </c>
      <c r="AN41" s="56"/>
      <c r="AO41" s="53">
        <f t="shared" si="12"/>
        <v>0</v>
      </c>
      <c r="AP41" s="53" t="str">
        <f t="shared" si="12"/>
        <v/>
      </c>
      <c r="AQ41" s="56"/>
      <c r="AR41" s="56"/>
      <c r="AS41" s="56"/>
      <c r="AT41" s="56"/>
      <c r="AU41" s="56"/>
      <c r="AV41" s="53">
        <f t="shared" si="13"/>
        <v>0</v>
      </c>
      <c r="AW41" s="57" t="str">
        <f t="shared" si="14"/>
        <v/>
      </c>
      <c r="AX41" s="58"/>
    </row>
    <row r="42" spans="1:50" ht="22.5" customHeight="1" thickBot="1" x14ac:dyDescent="0.65">
      <c r="A42" s="1"/>
      <c r="B42" s="59">
        <v>25</v>
      </c>
      <c r="C42" s="115">
        <v>30</v>
      </c>
      <c r="D42" s="116"/>
      <c r="E42" s="67"/>
      <c r="F42" s="68"/>
      <c r="G42" s="69" t="str">
        <f t="shared" si="15"/>
        <v/>
      </c>
      <c r="H42" s="68"/>
      <c r="I42" s="69"/>
      <c r="J42" s="68"/>
      <c r="K42" s="68"/>
      <c r="L42" s="68"/>
      <c r="M42" s="68"/>
      <c r="N42" s="70"/>
      <c r="O42" s="71" t="str">
        <f t="shared" si="2"/>
        <v/>
      </c>
      <c r="P42" s="1" t="str">
        <f t="shared" si="1"/>
        <v/>
      </c>
      <c r="Q42" s="1"/>
      <c r="S42" s="28"/>
      <c r="T42" s="28"/>
      <c r="U42" s="28"/>
      <c r="V42" s="28"/>
      <c r="W42" s="28"/>
      <c r="X42" s="28"/>
      <c r="Y42" s="28"/>
      <c r="Z42" s="28"/>
      <c r="AE42" s="72">
        <f t="shared" si="3"/>
        <v>0</v>
      </c>
      <c r="AF42" s="73">
        <f t="shared" si="4"/>
        <v>0</v>
      </c>
      <c r="AG42" s="73" t="str">
        <f t="shared" si="5"/>
        <v/>
      </c>
      <c r="AH42" s="73">
        <f t="shared" si="6"/>
        <v>0</v>
      </c>
      <c r="AI42" s="73">
        <f t="shared" si="7"/>
        <v>0</v>
      </c>
      <c r="AJ42" s="74">
        <f t="shared" si="8"/>
        <v>0</v>
      </c>
      <c r="AK42" s="75" t="str">
        <f t="shared" si="9"/>
        <v>不要</v>
      </c>
      <c r="AL42" s="76">
        <f t="shared" si="10"/>
        <v>30</v>
      </c>
      <c r="AM42" s="76">
        <f t="shared" si="11"/>
        <v>0</v>
      </c>
      <c r="AN42" s="56"/>
      <c r="AO42" s="53">
        <f t="shared" si="12"/>
        <v>0</v>
      </c>
      <c r="AP42" s="53" t="str">
        <f t="shared" si="12"/>
        <v/>
      </c>
      <c r="AQ42" s="56"/>
      <c r="AR42" s="56"/>
      <c r="AS42" s="56"/>
      <c r="AT42" s="56"/>
      <c r="AU42" s="56"/>
      <c r="AV42" s="53">
        <f t="shared" si="13"/>
        <v>0</v>
      </c>
      <c r="AW42" s="57" t="str">
        <f t="shared" si="14"/>
        <v/>
      </c>
      <c r="AX42" s="58"/>
    </row>
    <row r="47" spans="1:50" x14ac:dyDescent="0.6">
      <c r="F47" s="109"/>
      <c r="G47" s="110"/>
    </row>
  </sheetData>
  <sheetProtection sheet="1" selectLockedCells="1"/>
  <mergeCells count="50">
    <mergeCell ref="C42:D42"/>
    <mergeCell ref="F47:G47"/>
    <mergeCell ref="C36:D36"/>
    <mergeCell ref="C37:D37"/>
    <mergeCell ref="C38:D38"/>
    <mergeCell ref="C39:D39"/>
    <mergeCell ref="C40:D40"/>
    <mergeCell ref="C41:D41"/>
    <mergeCell ref="C35:D3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J8:O9"/>
    <mergeCell ref="C23:D23"/>
    <mergeCell ref="C11:D11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10:D10"/>
    <mergeCell ref="C4:D4"/>
    <mergeCell ref="E4:F4"/>
    <mergeCell ref="C5:D5"/>
    <mergeCell ref="E5:F5"/>
    <mergeCell ref="C6:D6"/>
    <mergeCell ref="E6:G6"/>
    <mergeCell ref="C7:D7"/>
    <mergeCell ref="E7:F7"/>
    <mergeCell ref="C8:D8"/>
    <mergeCell ref="E8:F8"/>
    <mergeCell ref="C1:K1"/>
    <mergeCell ref="M1:O1"/>
    <mergeCell ref="C2:D2"/>
    <mergeCell ref="E2:F2"/>
    <mergeCell ref="C3:D3"/>
    <mergeCell ref="E3:F3"/>
  </mergeCells>
  <phoneticPr fontId="3"/>
  <conditionalFormatting sqref="E2:F7">
    <cfRule type="expression" dxfId="1" priority="1" stopIfTrue="1">
      <formula>AND(COUNTA($F$13:$F$28)&gt;0,E2="")</formula>
    </cfRule>
  </conditionalFormatting>
  <conditionalFormatting sqref="J13:M42">
    <cfRule type="expression" dxfId="0" priority="2" stopIfTrue="1">
      <formula>AND($F13&lt;&gt;"",J13="")</formula>
    </cfRule>
  </conditionalFormatting>
  <dataValidations count="7">
    <dataValidation imeMode="fullKatakana" allowBlank="1" showInputMessage="1" showErrorMessage="1" sqref="G13:G42 E4:F5" xr:uid="{C4EE5FA7-7DE6-4B86-8D5A-DAA95550FF90}"/>
    <dataValidation type="list" imeMode="halfAlpha" allowBlank="1" showInputMessage="1" showErrorMessage="1" sqref="M11:M42" xr:uid="{59A867C4-D2C5-4954-93E9-74907BAC03BD}">
      <formula1>"男,女"</formula1>
    </dataValidation>
    <dataValidation type="list" allowBlank="1" showInputMessage="1" showErrorMessage="1" sqref="E8" xr:uid="{3AA27977-33C9-4708-8284-83B9F2E94945}">
      <formula1>"必要,不要"</formula1>
    </dataValidation>
    <dataValidation imeMode="halfAlpha" allowBlank="1" showInputMessage="1" showErrorMessage="1" sqref="J13:J42 N11:N42 E7:F7 E2" xr:uid="{08BAE2FA-DF0C-4166-8FCF-FAA8E057ED4C}"/>
    <dataValidation imeMode="halfKatakana" allowBlank="1" showInputMessage="1" showErrorMessage="1" sqref="I11:I42 B11:B42 G11:G12" xr:uid="{061086C4-354C-4284-90AF-C46B7EF365F8}"/>
    <dataValidation imeMode="hiragana" allowBlank="1" showInputMessage="1" showErrorMessage="1" sqref="F11:F42 H11:H42 K11:L42 J11:J12 E6 E3" xr:uid="{42971505-9A91-4E5A-BAC2-EB1CBDE626E3}"/>
    <dataValidation type="list" allowBlank="1" showInputMessage="1" showErrorMessage="1" sqref="E11:E12" xr:uid="{1B7EC913-EBD7-4052-9051-30CFBD253078}">
      <formula1>$T11:$X11</formula1>
    </dataValidation>
  </dataValidations>
  <printOptions horizontalCentered="1"/>
  <pageMargins left="0.11811023622047245" right="0.11811023622047245" top="0.51181102362204722" bottom="0.35433070866141736" header="0.43307086614173229" footer="0.23622047244094491"/>
  <pageSetup paperSize="9" scale="9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小学生</vt:lpstr>
      <vt:lpstr>小学生!Print_Area</vt:lpstr>
      <vt:lpstr>小学生!Print_Titles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忠芳 松澤</cp:lastModifiedBy>
  <dcterms:created xsi:type="dcterms:W3CDTF">2026-05-03T02:49:54Z</dcterms:created>
  <dcterms:modified xsi:type="dcterms:W3CDTF">2026-05-06T08:29:00Z</dcterms:modified>
</cp:coreProperties>
</file>